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★응급\1_응급\1_EMS Fellowship\2025_fellowship\EMS fellowship 홍보\"/>
    </mc:Choice>
  </mc:AlternateContent>
  <xr:revisionPtr revIDLastSave="0" documentId="13_ncr:1_{749190F3-0BEC-4D12-8E16-8BEFDD86CBCA}" xr6:coauthVersionLast="36" xr6:coauthVersionMax="47" xr10:uidLastSave="{00000000-0000-0000-0000-000000000000}"/>
  <bookViews>
    <workbookView xWindow="0" yWindow="0" windowWidth="28800" windowHeight="11850" xr2:uid="{B94D0A90-2CD2-4FA2-BE6A-CC3A3CBB42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F105" i="1" s="1"/>
  <c r="F104" i="1"/>
  <c r="D101" i="1"/>
  <c r="F101" i="1" s="1"/>
  <c r="D102" i="1" s="1"/>
  <c r="F102" i="1" s="1"/>
  <c r="D103" i="1" s="1"/>
  <c r="F103" i="1" s="1"/>
  <c r="F100" i="1"/>
  <c r="F96" i="1"/>
  <c r="D97" i="1" s="1"/>
  <c r="F97" i="1" s="1"/>
  <c r="D98" i="1" s="1"/>
  <c r="F98" i="1" s="1"/>
  <c r="D99" i="1" s="1"/>
  <c r="F99" i="1" s="1"/>
  <c r="F91" i="1"/>
  <c r="D92" i="1" s="1"/>
  <c r="F92" i="1" s="1"/>
  <c r="D93" i="1" s="1"/>
  <c r="F93" i="1" s="1"/>
  <c r="D94" i="1" s="1"/>
  <c r="F94" i="1" s="1"/>
  <c r="F87" i="1"/>
  <c r="D88" i="1" s="1"/>
  <c r="F88" i="1" s="1"/>
  <c r="D89" i="1" s="1"/>
  <c r="F89" i="1" s="1"/>
  <c r="D90" i="1" s="1"/>
  <c r="F90" i="1" s="1"/>
  <c r="F82" i="1"/>
  <c r="D83" i="1" s="1"/>
  <c r="F83" i="1" s="1"/>
  <c r="D84" i="1" s="1"/>
  <c r="F84" i="1" s="1"/>
  <c r="D85" i="1" s="1"/>
  <c r="F85" i="1" s="1"/>
  <c r="F77" i="1"/>
  <c r="D78" i="1" s="1"/>
  <c r="F78" i="1" s="1"/>
  <c r="D79" i="1" s="1"/>
  <c r="F79" i="1" s="1"/>
  <c r="D80" i="1" s="1"/>
  <c r="F80" i="1" s="1"/>
  <c r="D81" i="1" s="1"/>
  <c r="F81" i="1" s="1"/>
  <c r="F72" i="1"/>
  <c r="D73" i="1" s="1"/>
  <c r="F73" i="1" s="1"/>
  <c r="D74" i="1" s="1"/>
  <c r="F74" i="1" s="1"/>
  <c r="D75" i="1" s="1"/>
  <c r="F75" i="1" s="1"/>
  <c r="F68" i="1"/>
  <c r="D69" i="1" s="1"/>
  <c r="F69" i="1" s="1"/>
  <c r="D70" i="1" s="1"/>
  <c r="F70" i="1" s="1"/>
  <c r="D71" i="1" s="1"/>
  <c r="F71" i="1" s="1"/>
  <c r="F62" i="1"/>
  <c r="D63" i="1" s="1"/>
  <c r="F63" i="1" s="1"/>
  <c r="D64" i="1" s="1"/>
  <c r="F64" i="1" s="1"/>
  <c r="D65" i="1" s="1"/>
  <c r="F65" i="1" s="1"/>
  <c r="D66" i="1" s="1"/>
  <c r="F66" i="1" s="1"/>
  <c r="F59" i="1"/>
  <c r="D60" i="1" s="1"/>
  <c r="F60" i="1" s="1"/>
  <c r="D61" i="1" s="1"/>
  <c r="F61" i="1" s="1"/>
  <c r="F56" i="1"/>
  <c r="D57" i="1" s="1"/>
  <c r="F57" i="1" s="1"/>
  <c r="F53" i="1"/>
  <c r="D54" i="1" s="1"/>
  <c r="F54" i="1" s="1"/>
  <c r="D55" i="1" s="1"/>
  <c r="F55" i="1" s="1"/>
  <c r="D51" i="1"/>
  <c r="F51" i="1" s="1"/>
  <c r="D52" i="1" s="1"/>
  <c r="F52" i="1" s="1"/>
  <c r="F50" i="1"/>
  <c r="F43" i="1"/>
  <c r="D44" i="1" s="1"/>
  <c r="F44" i="1" s="1"/>
  <c r="D45" i="1" s="1"/>
  <c r="F45" i="1" s="1"/>
  <c r="D46" i="1" s="1"/>
  <c r="F46" i="1" s="1"/>
  <c r="D47" i="1" s="1"/>
  <c r="F47" i="1" s="1"/>
  <c r="D48" i="1" s="1"/>
  <c r="F48" i="1" s="1"/>
  <c r="F41" i="1"/>
  <c r="D42" i="1" s="1"/>
  <c r="F42" i="1" s="1"/>
  <c r="F35" i="1"/>
  <c r="D36" i="1" s="1"/>
  <c r="F36" i="1" s="1"/>
  <c r="D37" i="1" s="1"/>
  <c r="F37" i="1" s="1"/>
  <c r="D38" i="1" s="1"/>
  <c r="F38" i="1" s="1"/>
  <c r="D39" i="1" s="1"/>
  <c r="F39" i="1" s="1"/>
  <c r="F32" i="1"/>
  <c r="D33" i="1" s="1"/>
  <c r="F33" i="1" s="1"/>
  <c r="D34" i="1" s="1"/>
  <c r="F34" i="1" s="1"/>
  <c r="F27" i="1"/>
  <c r="D28" i="1" s="1"/>
  <c r="F28" i="1" s="1"/>
  <c r="D29" i="1" s="1"/>
  <c r="F29" i="1" s="1"/>
  <c r="D30" i="1" s="1"/>
  <c r="F30" i="1" s="1"/>
  <c r="F23" i="1"/>
  <c r="D24" i="1" s="1"/>
  <c r="F24" i="1" s="1"/>
  <c r="D25" i="1" s="1"/>
  <c r="F25" i="1" s="1"/>
  <c r="D26" i="1" s="1"/>
  <c r="F26" i="1" s="1"/>
  <c r="F17" i="1"/>
  <c r="D18" i="1" s="1"/>
  <c r="F18" i="1" s="1"/>
  <c r="D19" i="1" s="1"/>
  <c r="F19" i="1" s="1"/>
  <c r="D20" i="1" s="1"/>
  <c r="F20" i="1" s="1"/>
  <c r="D21" i="1" s="1"/>
  <c r="F21" i="1" s="1"/>
  <c r="F14" i="1"/>
  <c r="D15" i="1" s="1"/>
  <c r="F15" i="1" s="1"/>
  <c r="D16" i="1" s="1"/>
  <c r="F16" i="1" s="1"/>
  <c r="F9" i="1"/>
  <c r="D10" i="1" s="1"/>
  <c r="F10" i="1" s="1"/>
  <c r="D11" i="1" s="1"/>
  <c r="F11" i="1" s="1"/>
  <c r="D12" i="1" s="1"/>
  <c r="F12" i="1" s="1"/>
  <c r="F5" i="1"/>
  <c r="D6" i="1" s="1"/>
  <c r="F6" i="1" s="1"/>
  <c r="D7" i="1" s="1"/>
  <c r="F7" i="1" s="1"/>
  <c r="D8" i="1" s="1"/>
  <c r="F8" i="1" s="1"/>
</calcChain>
</file>

<file path=xl/sharedStrings.xml><?xml version="1.0" encoding="utf-8"?>
<sst xmlns="http://schemas.openxmlformats.org/spreadsheetml/2006/main" count="490" uniqueCount="124">
  <si>
    <t>2025 EMS fellowship schedule</t>
    <phoneticPr fontId="2" type="noConversion"/>
  </si>
  <si>
    <t>날짜</t>
  </si>
  <si>
    <t>시간</t>
  </si>
  <si>
    <t>담당분과</t>
  </si>
  <si>
    <t>진행내용</t>
  </si>
  <si>
    <t>교육 중분류</t>
  </si>
  <si>
    <t>강의 내용</t>
  </si>
  <si>
    <t>수요일</t>
    <phoneticPr fontId="2" type="noConversion"/>
  </si>
  <si>
    <t>~</t>
  </si>
  <si>
    <t>대한응급의료지도의사협의회 이사장 환영사</t>
    <phoneticPr fontId="2" type="noConversion"/>
  </si>
  <si>
    <t>EMS-M</t>
  </si>
  <si>
    <t>강의</t>
  </si>
  <si>
    <t>구급자원 관리</t>
  </si>
  <si>
    <t>구급체계 인력</t>
  </si>
  <si>
    <t>구급체계 운영</t>
  </si>
  <si>
    <t>구급출동체계</t>
  </si>
  <si>
    <t>구급체계 법률 및 규정, 재정관리</t>
    <phoneticPr fontId="2" type="noConversion"/>
  </si>
  <si>
    <t>구급체계 시설 및 장비</t>
  </si>
  <si>
    <t>구급체계 운영의 실제</t>
  </si>
  <si>
    <t>강의</t>
    <phoneticPr fontId="2" type="noConversion"/>
  </si>
  <si>
    <t>구급체계 정보 및 통신관리</t>
  </si>
  <si>
    <t>구급체계 정보망 및 통신관리</t>
    <phoneticPr fontId="2" type="noConversion"/>
  </si>
  <si>
    <t>구급상황실 운영의 실제</t>
    <phoneticPr fontId="2" type="noConversion"/>
  </si>
  <si>
    <t>EMS-O</t>
  </si>
  <si>
    <t>법률과 체계</t>
  </si>
  <si>
    <t>국내외 구급조직과 의료지도</t>
  </si>
  <si>
    <t>국내외 의료지도 관련 법률과 체계</t>
  </si>
  <si>
    <t>의료지도</t>
  </si>
  <si>
    <t>현장응급처치 표준지침</t>
    <phoneticPr fontId="2" type="noConversion"/>
  </si>
  <si>
    <t>간접의료지도</t>
    <phoneticPr fontId="2" type="noConversion"/>
  </si>
  <si>
    <t>직접의료지도</t>
  </si>
  <si>
    <t>실습</t>
  </si>
  <si>
    <t>프로토콜 개발</t>
  </si>
  <si>
    <t>감염관리 프로토콜</t>
  </si>
  <si>
    <t>중증응급질환 프로토콜</t>
  </si>
  <si>
    <t>주요 구급처치 프로토콜</t>
  </si>
  <si>
    <t>EMS-R</t>
  </si>
  <si>
    <t>EMS 연구의 이해</t>
  </si>
  <si>
    <t>관찰 연구 (병원기반, 지역사회기반 관찰연구) 특징, 구성, 장단점</t>
  </si>
  <si>
    <t>관찰 연구의 예시, 관찰 연구 설계 (방법/ 주의해야할 점 등)</t>
  </si>
  <si>
    <t>실험 연구 (전임상 및 중개 연구) 특징, 구성, 장단점</t>
  </si>
  <si>
    <t>실험 연구의 예시, 실험 연구 설계 (방법/ 주의해야할 점 등)</t>
  </si>
  <si>
    <t>Off-line</t>
  </si>
  <si>
    <t>연구 결과의 활용</t>
  </si>
  <si>
    <t xml:space="preserve">R 프로그램 기초 </t>
    <phoneticPr fontId="2" type="noConversion"/>
  </si>
  <si>
    <t>R 프로그램 활용</t>
    <phoneticPr fontId="2" type="noConversion"/>
  </si>
  <si>
    <t>EMS-Q</t>
  </si>
  <si>
    <t>품질관리 개념 및 방법</t>
  </si>
  <si>
    <t>품질관리의 개념 및 방법</t>
  </si>
  <si>
    <t>품질관리 자료원</t>
  </si>
  <si>
    <t>품질관리 자료원의 이해 및 관리</t>
  </si>
  <si>
    <t>품질관리의 실제</t>
  </si>
  <si>
    <t>국내 품질관리의 개선 방향 및 지역화</t>
  </si>
  <si>
    <t>품질관리의 실제 및 효과평가</t>
  </si>
  <si>
    <t>EMS 품질관리의 실제: LEMS PSM 분과</t>
  </si>
  <si>
    <t>상황실 의료지도</t>
  </si>
  <si>
    <t>구급대원 입장의 직접의료지도</t>
    <phoneticPr fontId="2" type="noConversion"/>
  </si>
  <si>
    <t>Off-line</t>
    <phoneticPr fontId="2" type="noConversion"/>
  </si>
  <si>
    <t>상황실 의료지도</t>
    <phoneticPr fontId="2" type="noConversion"/>
  </si>
  <si>
    <t>상황실 의료지도 영상시청 및 모의실습, 토론</t>
    <phoneticPr fontId="2" type="noConversion"/>
  </si>
  <si>
    <t>EMS-O'</t>
  </si>
  <si>
    <t>이송대상기관 선정 및 결정/중독-실신</t>
    <phoneticPr fontId="2" type="noConversion"/>
  </si>
  <si>
    <t>전임의 발표</t>
    <phoneticPr fontId="2" type="noConversion"/>
  </si>
  <si>
    <t>흉통 및 호흡곤란/객혈-토혈-대사성의식장애</t>
    <phoneticPr fontId="2" type="noConversion"/>
  </si>
  <si>
    <t>심정지/발열 및 패혈증성 쇼크</t>
    <phoneticPr fontId="2" type="noConversion"/>
  </si>
  <si>
    <t>급성뇌졸중 의증/경련/알레르기 및 아나필락시스</t>
    <phoneticPr fontId="2" type="noConversion"/>
  </si>
  <si>
    <t>다발성 중증손상/응급처치 및 이송거부</t>
    <phoneticPr fontId="2" type="noConversion"/>
  </si>
  <si>
    <t>소생술 유보</t>
  </si>
  <si>
    <t>On-line</t>
    <phoneticPr fontId="2" type="noConversion"/>
  </si>
  <si>
    <t>중간평가</t>
  </si>
  <si>
    <t>평가</t>
  </si>
  <si>
    <t>EMS-P</t>
  </si>
  <si>
    <t>공중보건의료의 이해</t>
  </si>
  <si>
    <t>공중보건의료 소개</t>
  </si>
  <si>
    <t>국외공중보건의료사업</t>
  </si>
  <si>
    <t>국외 주요 공중보건의료 사업 성공사례</t>
  </si>
  <si>
    <t>국내공중보건의료사업</t>
  </si>
  <si>
    <t>국내 주요 공중보건의료 사업 성공사례</t>
  </si>
  <si>
    <t>공중보건 프로그램 기획과 적용</t>
  </si>
  <si>
    <t>공중보건 프로그램 기획과 적용 워크샵</t>
  </si>
  <si>
    <t>화요일</t>
    <phoneticPr fontId="2" type="noConversion"/>
  </si>
  <si>
    <t>EMS-C</t>
  </si>
  <si>
    <t>중환자 이송의 이해와 실습</t>
  </si>
  <si>
    <t>중환자 이송 워크샵: CCT Concept</t>
  </si>
  <si>
    <t>중환자 이송 워크샵: CCT patient monitoring</t>
  </si>
  <si>
    <t>중환자 이송 워크샵: 중증질환별 이송실제</t>
    <phoneticPr fontId="2" type="noConversion"/>
  </si>
  <si>
    <t>중환자 이송 워크샵: 중환자이송 증례 및 Pitfall</t>
    <phoneticPr fontId="2" type="noConversion"/>
  </si>
  <si>
    <t>중환자 이송 워크샵: Hands on Adult CCT (ECMO)</t>
    <phoneticPr fontId="2" type="noConversion"/>
  </si>
  <si>
    <t>중환자 이송 워크샵: Hands on Adult CCT (Major Trauma)</t>
    <phoneticPr fontId="2" type="noConversion"/>
  </si>
  <si>
    <t>중환자 이송 워크샵: Hands on Resuscitation (구급차내 ACLS)</t>
    <phoneticPr fontId="2" type="noConversion"/>
  </si>
  <si>
    <t>중환자 이송 워크샵: Hands on Neonatal resuscitation</t>
  </si>
  <si>
    <t>EMS-D</t>
  </si>
  <si>
    <t>재난의학 및 재난의료개념</t>
    <phoneticPr fontId="2" type="noConversion"/>
  </si>
  <si>
    <t>재난 및 특수재난의 종류, 원인, 역학적 특성, 해외 재난 대응 등</t>
    <phoneticPr fontId="2" type="noConversion"/>
  </si>
  <si>
    <t>재난의료대응체계</t>
  </si>
  <si>
    <t>우리나라 재난응급의료체계와 재난응급의료 비상대응매뉴얼 개괄</t>
    <phoneticPr fontId="2" type="noConversion"/>
  </si>
  <si>
    <t>병원 DMAT 구성 및 운영과 재난의료지원물품 - 사례 중심으로</t>
  </si>
  <si>
    <t>급증 환자에 대한 원내 지침과 비상진료구역 운영 - 사례 중심으로</t>
  </si>
  <si>
    <t>감염병/특수재난 대응 - 대응원칙 및 대응전략 제시</t>
    <phoneticPr fontId="2" type="noConversion"/>
  </si>
  <si>
    <t>재난교육훈련</t>
  </si>
  <si>
    <t>도상 실습: 현장 대응</t>
  </si>
  <si>
    <t>도상 실습: 원내 대응</t>
  </si>
  <si>
    <t>EMS-E</t>
  </si>
  <si>
    <t>응급의료 교육에 대한 이해</t>
  </si>
  <si>
    <t>일반인 및 일차반응자 대상 교육 과정의 개발 및 운영 경험</t>
  </si>
  <si>
    <t>대상군별 응급의료교육 프로그램 개발</t>
  </si>
  <si>
    <t>119구급대원 및 의료인 대상 교육 과정의 개발 및 운영 경험</t>
  </si>
  <si>
    <t xml:space="preserve">개발 교육프로그램 발표 및 평가 </t>
  </si>
  <si>
    <t>논문 작성법</t>
  </si>
  <si>
    <t>통계 기초 (기술 통계, 단변량 통계)</t>
    <phoneticPr fontId="2" type="noConversion"/>
  </si>
  <si>
    <t>통계 심화 (선형회귀분석, 로지스틱회귀분석, Cox비례위험회귀분석)</t>
    <phoneticPr fontId="2" type="noConversion"/>
  </si>
  <si>
    <t>체계적 문헌고찰과 메타분석</t>
    <phoneticPr fontId="2" type="noConversion"/>
  </si>
  <si>
    <t>대한응급의료지도의사협의회 이사장 축사</t>
    <phoneticPr fontId="2" type="noConversion"/>
  </si>
  <si>
    <t xml:space="preserve">특수 환경 응급 처치 </t>
  </si>
  <si>
    <t>정신 응급 및 특수 상황의 병원전 처치</t>
  </si>
  <si>
    <t xml:space="preserve">감염 응급의 병원전 처치 </t>
  </si>
  <si>
    <t>중증 외상의 병원전 처치</t>
  </si>
  <si>
    <t>연구 계획의 수립</t>
  </si>
  <si>
    <t>IRB 작성 (구성 내용, 목차 등): 중재 및 관찰 연구</t>
  </si>
  <si>
    <t>계획서 작성 (구성 내용, 목차 등): 중재 및 관찰 연구</t>
  </si>
  <si>
    <t>보고서 작성 (구성 내용, 목차 등): 중재 및 관찰 연구</t>
  </si>
  <si>
    <t>2차 자료를 활용하여 논문작성하기</t>
    <phoneticPr fontId="2" type="noConversion"/>
  </si>
  <si>
    <t>기말평가</t>
  </si>
  <si>
    <t>12월 16일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</si>
</sst>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mm&quot;월&quot;\ dd&quot;일&quot;"/>
  </numFmts>
  <fonts count="9" x14ac:knownFonts="1">
    <font>
      <sz val="11"/>
      <color theme="1"/>
      <name val="맑은 고딕"/>
      <family val="2"/>
      <charset val="129"/>
      <scheme val="minor"/>
    </font>
    <font>
      <b/>
      <sz val="12"/>
      <name val="나눔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sz val="11"/>
      <name val="나눔고딕"/>
      <family val="3"/>
      <charset val="129"/>
    </font>
    <font>
      <b/>
      <sz val="12"/>
      <color theme="1"/>
      <name val="나눔고딕"/>
      <family val="3"/>
      <charset val="129"/>
    </font>
    <font>
      <sz val="11"/>
      <name val="나눔고딕"/>
      <family val="3"/>
      <charset val="129"/>
    </font>
    <font>
      <sz val="11"/>
      <color rgb="FFFF3300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1" xfId="0" applyFont="1" applyBorder="1" applyAlignment="1">
      <alignment vertical="top"/>
    </xf>
    <xf numFmtId="177" fontId="4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top"/>
    </xf>
    <xf numFmtId="176" fontId="4" fillId="0" borderId="5" xfId="0" applyNumberFormat="1" applyFont="1" applyBorder="1" applyAlignment="1">
      <alignment horizontal="right" vertical="top"/>
    </xf>
    <xf numFmtId="20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20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177" fontId="4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top"/>
    </xf>
    <xf numFmtId="0" fontId="4" fillId="0" borderId="10" xfId="0" applyFont="1" applyBorder="1" applyAlignment="1">
      <alignment horizontal="center" vertical="top"/>
    </xf>
    <xf numFmtId="20" fontId="4" fillId="2" borderId="5" xfId="0" applyNumberFormat="1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20" fontId="4" fillId="2" borderId="3" xfId="0" applyNumberFormat="1" applyFont="1" applyFill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top"/>
    </xf>
    <xf numFmtId="177" fontId="4" fillId="0" borderId="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top"/>
    </xf>
    <xf numFmtId="177" fontId="4" fillId="0" borderId="8" xfId="0" applyNumberFormat="1" applyFont="1" applyBorder="1" applyAlignment="1">
      <alignment horizontal="center" vertical="top"/>
    </xf>
    <xf numFmtId="177" fontId="4" fillId="3" borderId="8" xfId="0" applyNumberFormat="1" applyFont="1" applyFill="1" applyBorder="1" applyAlignment="1">
      <alignment horizontal="center" vertical="top"/>
    </xf>
    <xf numFmtId="177" fontId="4" fillId="3" borderId="10" xfId="0" applyNumberFormat="1" applyFont="1" applyFill="1" applyBorder="1" applyAlignment="1">
      <alignment horizontal="center" vertical="top"/>
    </xf>
    <xf numFmtId="0" fontId="5" fillId="0" borderId="11" xfId="0" applyFont="1" applyBorder="1" applyAlignment="1">
      <alignment vertical="top"/>
    </xf>
    <xf numFmtId="0" fontId="4" fillId="0" borderId="1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0" fontId="5" fillId="0" borderId="12" xfId="0" applyFont="1" applyBorder="1" applyAlignment="1">
      <alignment vertical="top"/>
    </xf>
    <xf numFmtId="177" fontId="4" fillId="0" borderId="9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vertical="top"/>
    </xf>
    <xf numFmtId="20" fontId="4" fillId="0" borderId="12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177" fontId="4" fillId="3" borderId="7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177" fontId="4" fillId="3" borderId="9" xfId="0" applyNumberFormat="1" applyFont="1" applyFill="1" applyBorder="1" applyAlignment="1">
      <alignment horizontal="center" vertical="top"/>
    </xf>
    <xf numFmtId="177" fontId="4" fillId="4" borderId="7" xfId="0" applyNumberFormat="1" applyFont="1" applyFill="1" applyBorder="1" applyAlignment="1">
      <alignment horizontal="center" vertical="top"/>
    </xf>
    <xf numFmtId="20" fontId="5" fillId="0" borderId="3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top"/>
    </xf>
    <xf numFmtId="177" fontId="5" fillId="0" borderId="7" xfId="0" applyNumberFormat="1" applyFont="1" applyBorder="1" applyAlignment="1">
      <alignment horizontal="center" vertical="top"/>
    </xf>
    <xf numFmtId="177" fontId="8" fillId="0" borderId="7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77" fontId="4" fillId="4" borderId="9" xfId="0" applyNumberFormat="1" applyFont="1" applyFill="1" applyBorder="1" applyAlignment="1">
      <alignment horizontal="center" vertical="top"/>
    </xf>
    <xf numFmtId="176" fontId="4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A9BF-8124-49C2-9D2B-E7F7E3C0CA1A}">
  <dimension ref="A2:J105"/>
  <sheetViews>
    <sheetView tabSelected="1" topLeftCell="A85" workbookViewId="0">
      <selection activeCell="B97" sqref="B97"/>
    </sheetView>
  </sheetViews>
  <sheetFormatPr defaultRowHeight="16.5" x14ac:dyDescent="0.3"/>
  <cols>
    <col min="1" max="1" width="3.625" style="5" customWidth="1"/>
    <col min="2" max="2" width="17" style="6" customWidth="1"/>
    <col min="3" max="3" width="5.625" style="67" customWidth="1"/>
    <col min="4" max="4" width="6.875" style="4" bestFit="1" customWidth="1"/>
    <col min="5" max="5" width="3" style="4" bestFit="1" customWidth="1"/>
    <col min="6" max="6" width="6.875" style="4" bestFit="1" customWidth="1"/>
    <col min="7" max="7" width="9.125" style="5"/>
    <col min="8" max="8" width="9.375" style="5" bestFit="1" customWidth="1"/>
    <col min="9" max="9" width="28.75" style="5" bestFit="1" customWidth="1"/>
    <col min="10" max="10" width="61.75" style="5" customWidth="1"/>
  </cols>
  <sheetData>
    <row r="2" spans="1:10" x14ac:dyDescent="0.3">
      <c r="A2" s="1" t="s">
        <v>0</v>
      </c>
      <c r="B2" s="2"/>
      <c r="C2" s="3"/>
    </row>
    <row r="3" spans="1:10" x14ac:dyDescent="0.3">
      <c r="A3" s="7"/>
      <c r="B3" s="8" t="s">
        <v>1</v>
      </c>
      <c r="C3" s="9"/>
      <c r="D3" s="10" t="s">
        <v>2</v>
      </c>
      <c r="E3" s="11"/>
      <c r="F3" s="12"/>
      <c r="G3" s="13" t="s">
        <v>3</v>
      </c>
      <c r="H3" s="13" t="s">
        <v>4</v>
      </c>
      <c r="I3" s="13" t="s">
        <v>5</v>
      </c>
      <c r="J3" s="14" t="s">
        <v>6</v>
      </c>
    </row>
    <row r="4" spans="1:10" x14ac:dyDescent="0.3">
      <c r="A4" s="15">
        <v>1</v>
      </c>
      <c r="B4" s="16">
        <v>45742</v>
      </c>
      <c r="C4" s="17"/>
      <c r="D4" s="10"/>
      <c r="E4" s="11"/>
      <c r="F4" s="12"/>
      <c r="G4" s="13"/>
      <c r="H4" s="13"/>
      <c r="I4" s="13"/>
      <c r="J4" s="14"/>
    </row>
    <row r="5" spans="1:10" x14ac:dyDescent="0.3">
      <c r="A5" s="18"/>
      <c r="B5" s="16" t="s">
        <v>7</v>
      </c>
      <c r="C5" s="19">
        <v>3.472222222222222E-3</v>
      </c>
      <c r="D5" s="20">
        <v>0.375</v>
      </c>
      <c r="E5" s="21" t="s">
        <v>8</v>
      </c>
      <c r="F5" s="22">
        <f>D5+C5</f>
        <v>0.37847222222222221</v>
      </c>
      <c r="G5" s="68" t="s">
        <v>9</v>
      </c>
      <c r="H5" s="68"/>
      <c r="I5" s="68"/>
      <c r="J5" s="24"/>
    </row>
    <row r="6" spans="1:10" x14ac:dyDescent="0.3">
      <c r="A6" s="25"/>
      <c r="B6" s="26"/>
      <c r="C6" s="27">
        <v>3.4722222222222224E-2</v>
      </c>
      <c r="D6" s="28">
        <f t="shared" ref="D6:D12" si="0">F5</f>
        <v>0.37847222222222221</v>
      </c>
      <c r="E6" s="29" t="s">
        <v>8</v>
      </c>
      <c r="F6" s="22">
        <f t="shared" ref="F6:F12" si="1">D6+C6</f>
        <v>0.41319444444444442</v>
      </c>
      <c r="G6" s="23" t="s">
        <v>10</v>
      </c>
      <c r="H6" s="23" t="s">
        <v>11</v>
      </c>
      <c r="I6" s="23" t="s">
        <v>12</v>
      </c>
      <c r="J6" s="24" t="s">
        <v>13</v>
      </c>
    </row>
    <row r="7" spans="1:10" x14ac:dyDescent="0.3">
      <c r="A7" s="18"/>
      <c r="B7" s="30"/>
      <c r="C7" s="27">
        <v>3.4722222222222224E-2</v>
      </c>
      <c r="D7" s="28">
        <f t="shared" si="0"/>
        <v>0.41319444444444442</v>
      </c>
      <c r="E7" s="29" t="s">
        <v>8</v>
      </c>
      <c r="F7" s="22">
        <f t="shared" si="1"/>
        <v>0.44791666666666663</v>
      </c>
      <c r="G7" s="23" t="s">
        <v>10</v>
      </c>
      <c r="H7" s="23" t="s">
        <v>11</v>
      </c>
      <c r="I7" s="23" t="s">
        <v>14</v>
      </c>
      <c r="J7" s="24" t="s">
        <v>15</v>
      </c>
    </row>
    <row r="8" spans="1:10" x14ac:dyDescent="0.3">
      <c r="A8" s="18"/>
      <c r="B8" s="31"/>
      <c r="C8" s="27">
        <v>3.4722222222222224E-2</v>
      </c>
      <c r="D8" s="28">
        <f t="shared" si="0"/>
        <v>0.44791666666666663</v>
      </c>
      <c r="E8" s="29" t="s">
        <v>8</v>
      </c>
      <c r="F8" s="22">
        <f t="shared" si="1"/>
        <v>0.48263888888888884</v>
      </c>
      <c r="G8" s="23" t="s">
        <v>10</v>
      </c>
      <c r="H8" s="23" t="s">
        <v>11</v>
      </c>
      <c r="I8" s="23" t="s">
        <v>14</v>
      </c>
      <c r="J8" s="24" t="s">
        <v>16</v>
      </c>
    </row>
    <row r="9" spans="1:10" x14ac:dyDescent="0.3">
      <c r="A9" s="18"/>
      <c r="B9" s="30"/>
      <c r="C9" s="27">
        <v>3.4722222222222224E-2</v>
      </c>
      <c r="D9" s="28">
        <v>0.52083333333333337</v>
      </c>
      <c r="E9" s="29" t="s">
        <v>8</v>
      </c>
      <c r="F9" s="22">
        <f t="shared" si="1"/>
        <v>0.55555555555555558</v>
      </c>
      <c r="G9" s="23" t="s">
        <v>10</v>
      </c>
      <c r="H9" s="23" t="s">
        <v>11</v>
      </c>
      <c r="I9" s="23" t="s">
        <v>12</v>
      </c>
      <c r="J9" s="24" t="s">
        <v>17</v>
      </c>
    </row>
    <row r="10" spans="1:10" x14ac:dyDescent="0.3">
      <c r="A10" s="18"/>
      <c r="B10" s="31"/>
      <c r="C10" s="27">
        <v>3.4722222222222224E-2</v>
      </c>
      <c r="D10" s="28">
        <f t="shared" si="0"/>
        <v>0.55555555555555558</v>
      </c>
      <c r="E10" s="29" t="s">
        <v>8</v>
      </c>
      <c r="F10" s="22">
        <f t="shared" si="1"/>
        <v>0.59027777777777779</v>
      </c>
      <c r="G10" s="23" t="s">
        <v>10</v>
      </c>
      <c r="H10" s="23" t="s">
        <v>11</v>
      </c>
      <c r="I10" s="23" t="s">
        <v>14</v>
      </c>
      <c r="J10" s="24" t="s">
        <v>18</v>
      </c>
    </row>
    <row r="11" spans="1:10" x14ac:dyDescent="0.3">
      <c r="A11" s="18"/>
      <c r="B11" s="30"/>
      <c r="C11" s="27">
        <v>3.4722222222222224E-2</v>
      </c>
      <c r="D11" s="28">
        <f t="shared" si="0"/>
        <v>0.59027777777777779</v>
      </c>
      <c r="E11" s="29" t="s">
        <v>8</v>
      </c>
      <c r="F11" s="22">
        <f t="shared" si="1"/>
        <v>0.625</v>
      </c>
      <c r="G11" s="23" t="s">
        <v>10</v>
      </c>
      <c r="H11" s="23" t="s">
        <v>19</v>
      </c>
      <c r="I11" s="23" t="s">
        <v>20</v>
      </c>
      <c r="J11" s="24" t="s">
        <v>21</v>
      </c>
    </row>
    <row r="12" spans="1:10" x14ac:dyDescent="0.3">
      <c r="A12" s="33"/>
      <c r="B12" s="34"/>
      <c r="C12" s="27">
        <v>3.4722222222222224E-2</v>
      </c>
      <c r="D12" s="28">
        <f t="shared" si="0"/>
        <v>0.625</v>
      </c>
      <c r="E12" s="29" t="s">
        <v>8</v>
      </c>
      <c r="F12" s="35">
        <f t="shared" si="1"/>
        <v>0.65972222222222221</v>
      </c>
      <c r="G12" s="23" t="s">
        <v>10</v>
      </c>
      <c r="H12" s="23" t="s">
        <v>19</v>
      </c>
      <c r="I12" s="23" t="s">
        <v>20</v>
      </c>
      <c r="J12" s="24" t="s">
        <v>22</v>
      </c>
    </row>
    <row r="13" spans="1:10" x14ac:dyDescent="0.3">
      <c r="A13" s="18">
        <v>2</v>
      </c>
      <c r="B13" s="36">
        <v>45770</v>
      </c>
      <c r="C13" s="19"/>
      <c r="D13" s="28"/>
      <c r="E13" s="29"/>
      <c r="F13" s="35"/>
      <c r="G13" s="23"/>
      <c r="H13" s="23"/>
      <c r="I13" s="23"/>
      <c r="J13" s="24"/>
    </row>
    <row r="14" spans="1:10" x14ac:dyDescent="0.3">
      <c r="A14" s="18"/>
      <c r="B14" s="37" t="s">
        <v>7</v>
      </c>
      <c r="C14" s="38">
        <v>3.4722222222222224E-2</v>
      </c>
      <c r="D14" s="39">
        <v>0.375</v>
      </c>
      <c r="E14" s="21" t="s">
        <v>8</v>
      </c>
      <c r="F14" s="22">
        <f t="shared" ref="F14:F21" si="2">D14+C14</f>
        <v>0.40972222222222221</v>
      </c>
      <c r="G14" s="23" t="s">
        <v>23</v>
      </c>
      <c r="H14" s="23" t="s">
        <v>11</v>
      </c>
      <c r="I14" s="23" t="s">
        <v>24</v>
      </c>
      <c r="J14" s="24" t="s">
        <v>25</v>
      </c>
    </row>
    <row r="15" spans="1:10" x14ac:dyDescent="0.3">
      <c r="A15" s="18"/>
      <c r="B15" s="40"/>
      <c r="C15" s="38">
        <v>3.4722222222222224E-2</v>
      </c>
      <c r="D15" s="20">
        <f t="shared" ref="D15:D21" si="3">F14</f>
        <v>0.40972222222222221</v>
      </c>
      <c r="E15" s="21" t="s">
        <v>8</v>
      </c>
      <c r="F15" s="22">
        <f t="shared" si="2"/>
        <v>0.44444444444444442</v>
      </c>
      <c r="G15" s="23" t="s">
        <v>23</v>
      </c>
      <c r="H15" s="23" t="s">
        <v>11</v>
      </c>
      <c r="I15" s="23" t="s">
        <v>24</v>
      </c>
      <c r="J15" s="24" t="s">
        <v>26</v>
      </c>
    </row>
    <row r="16" spans="1:10" x14ac:dyDescent="0.3">
      <c r="A16" s="18"/>
      <c r="B16" s="40"/>
      <c r="C16" s="38">
        <v>3.4722222222222224E-2</v>
      </c>
      <c r="D16" s="20">
        <f t="shared" si="3"/>
        <v>0.44444444444444442</v>
      </c>
      <c r="E16" s="21" t="s">
        <v>8</v>
      </c>
      <c r="F16" s="22">
        <f t="shared" si="2"/>
        <v>0.47916666666666663</v>
      </c>
      <c r="G16" s="23" t="s">
        <v>23</v>
      </c>
      <c r="H16" s="23" t="s">
        <v>11</v>
      </c>
      <c r="I16" s="23" t="s">
        <v>27</v>
      </c>
      <c r="J16" s="24" t="s">
        <v>28</v>
      </c>
    </row>
    <row r="17" spans="1:10" x14ac:dyDescent="0.3">
      <c r="A17" s="18"/>
      <c r="B17" s="40"/>
      <c r="C17" s="38">
        <v>3.4722222222222224E-2</v>
      </c>
      <c r="D17" s="20">
        <v>0.52083333333333337</v>
      </c>
      <c r="E17" s="21" t="s">
        <v>8</v>
      </c>
      <c r="F17" s="22">
        <f t="shared" si="2"/>
        <v>0.55555555555555558</v>
      </c>
      <c r="G17" s="23" t="s">
        <v>23</v>
      </c>
      <c r="H17" s="23" t="s">
        <v>11</v>
      </c>
      <c r="I17" s="23" t="s">
        <v>27</v>
      </c>
      <c r="J17" s="24" t="s">
        <v>29</v>
      </c>
    </row>
    <row r="18" spans="1:10" x14ac:dyDescent="0.3">
      <c r="A18" s="18"/>
      <c r="B18" s="40"/>
      <c r="C18" s="38">
        <v>3.4722222222222224E-2</v>
      </c>
      <c r="D18" s="20">
        <f t="shared" si="3"/>
        <v>0.55555555555555558</v>
      </c>
      <c r="E18" s="21" t="s">
        <v>8</v>
      </c>
      <c r="F18" s="22">
        <f t="shared" si="2"/>
        <v>0.59027777777777779</v>
      </c>
      <c r="G18" s="23" t="s">
        <v>23</v>
      </c>
      <c r="H18" s="23" t="s">
        <v>11</v>
      </c>
      <c r="I18" s="23" t="s">
        <v>27</v>
      </c>
      <c r="J18" s="24" t="s">
        <v>30</v>
      </c>
    </row>
    <row r="19" spans="1:10" x14ac:dyDescent="0.3">
      <c r="A19" s="18"/>
      <c r="B19" s="40"/>
      <c r="C19" s="38">
        <v>3.4722222222222224E-2</v>
      </c>
      <c r="D19" s="20">
        <f t="shared" si="3"/>
        <v>0.59027777777777779</v>
      </c>
      <c r="E19" s="21" t="s">
        <v>8</v>
      </c>
      <c r="F19" s="22">
        <f t="shared" si="2"/>
        <v>0.625</v>
      </c>
      <c r="G19" s="23" t="s">
        <v>23</v>
      </c>
      <c r="H19" s="23" t="s">
        <v>31</v>
      </c>
      <c r="I19" s="23" t="s">
        <v>32</v>
      </c>
      <c r="J19" s="24" t="s">
        <v>33</v>
      </c>
    </row>
    <row r="20" spans="1:10" x14ac:dyDescent="0.3">
      <c r="A20" s="18"/>
      <c r="B20" s="40"/>
      <c r="C20" s="38">
        <v>3.4722222222222224E-2</v>
      </c>
      <c r="D20" s="20">
        <f t="shared" si="3"/>
        <v>0.625</v>
      </c>
      <c r="E20" s="21" t="s">
        <v>8</v>
      </c>
      <c r="F20" s="22">
        <f t="shared" si="2"/>
        <v>0.65972222222222221</v>
      </c>
      <c r="G20" s="23" t="s">
        <v>23</v>
      </c>
      <c r="H20" s="23" t="s">
        <v>31</v>
      </c>
      <c r="I20" s="23" t="s">
        <v>32</v>
      </c>
      <c r="J20" s="24" t="s">
        <v>34</v>
      </c>
    </row>
    <row r="21" spans="1:10" x14ac:dyDescent="0.3">
      <c r="A21" s="18"/>
      <c r="B21" s="40"/>
      <c r="C21" s="38">
        <v>3.4722222222222224E-2</v>
      </c>
      <c r="D21" s="20">
        <f t="shared" si="3"/>
        <v>0.65972222222222221</v>
      </c>
      <c r="E21" s="21" t="s">
        <v>8</v>
      </c>
      <c r="F21" s="22">
        <f t="shared" si="2"/>
        <v>0.69444444444444442</v>
      </c>
      <c r="G21" s="23" t="s">
        <v>23</v>
      </c>
      <c r="H21" s="23" t="s">
        <v>31</v>
      </c>
      <c r="I21" s="23" t="s">
        <v>32</v>
      </c>
      <c r="J21" s="24" t="s">
        <v>35</v>
      </c>
    </row>
    <row r="22" spans="1:10" x14ac:dyDescent="0.3">
      <c r="A22" s="15">
        <v>3</v>
      </c>
      <c r="B22" s="41">
        <v>45798</v>
      </c>
      <c r="C22" s="38"/>
      <c r="D22" s="20"/>
      <c r="E22" s="21"/>
      <c r="F22" s="22"/>
      <c r="G22" s="23"/>
      <c r="H22" s="23"/>
      <c r="I22" s="23"/>
      <c r="J22" s="24"/>
    </row>
    <row r="23" spans="1:10" x14ac:dyDescent="0.3">
      <c r="A23" s="25"/>
      <c r="B23" s="26" t="s">
        <v>7</v>
      </c>
      <c r="C23" s="42">
        <v>3.125E-2</v>
      </c>
      <c r="D23" s="20">
        <v>0.375</v>
      </c>
      <c r="E23" s="21" t="s">
        <v>8</v>
      </c>
      <c r="F23" s="22">
        <f t="shared" ref="F23:F30" si="4">D23+C23</f>
        <v>0.40625</v>
      </c>
      <c r="G23" s="23" t="s">
        <v>36</v>
      </c>
      <c r="H23" s="23" t="s">
        <v>11</v>
      </c>
      <c r="I23" s="23" t="s">
        <v>37</v>
      </c>
      <c r="J23" s="24" t="s">
        <v>38</v>
      </c>
    </row>
    <row r="24" spans="1:10" x14ac:dyDescent="0.3">
      <c r="A24" s="18"/>
      <c r="B24" s="43"/>
      <c r="C24" s="42">
        <v>3.125E-2</v>
      </c>
      <c r="D24" s="20">
        <f t="shared" ref="D24:D26" si="5">F23</f>
        <v>0.40625</v>
      </c>
      <c r="E24" s="21" t="s">
        <v>8</v>
      </c>
      <c r="F24" s="22">
        <f t="shared" si="4"/>
        <v>0.4375</v>
      </c>
      <c r="G24" s="23" t="s">
        <v>36</v>
      </c>
      <c r="H24" s="23" t="s">
        <v>11</v>
      </c>
      <c r="I24" s="23" t="s">
        <v>37</v>
      </c>
      <c r="J24" s="24" t="s">
        <v>39</v>
      </c>
    </row>
    <row r="25" spans="1:10" x14ac:dyDescent="0.3">
      <c r="A25" s="18"/>
      <c r="B25" s="43"/>
      <c r="C25" s="42">
        <v>3.125E-2</v>
      </c>
      <c r="D25" s="20">
        <f t="shared" si="5"/>
        <v>0.4375</v>
      </c>
      <c r="E25" s="21" t="s">
        <v>8</v>
      </c>
      <c r="F25" s="22">
        <f t="shared" si="4"/>
        <v>0.46875</v>
      </c>
      <c r="G25" s="23" t="s">
        <v>36</v>
      </c>
      <c r="H25" s="23" t="s">
        <v>19</v>
      </c>
      <c r="I25" s="23" t="s">
        <v>37</v>
      </c>
      <c r="J25" s="24" t="s">
        <v>40</v>
      </c>
    </row>
    <row r="26" spans="1:10" x14ac:dyDescent="0.3">
      <c r="A26" s="18"/>
      <c r="B26" s="43"/>
      <c r="C26" s="42">
        <v>3.125E-2</v>
      </c>
      <c r="D26" s="20">
        <f t="shared" si="5"/>
        <v>0.46875</v>
      </c>
      <c r="E26" s="21" t="s">
        <v>8</v>
      </c>
      <c r="F26" s="22">
        <f t="shared" si="4"/>
        <v>0.5</v>
      </c>
      <c r="G26" s="23" t="s">
        <v>36</v>
      </c>
      <c r="H26" s="23" t="s">
        <v>19</v>
      </c>
      <c r="I26" s="23" t="s">
        <v>37</v>
      </c>
      <c r="J26" s="24" t="s">
        <v>41</v>
      </c>
    </row>
    <row r="27" spans="1:10" x14ac:dyDescent="0.3">
      <c r="A27" s="18"/>
      <c r="B27" s="44" t="s">
        <v>42</v>
      </c>
      <c r="C27" s="42">
        <v>3.125E-2</v>
      </c>
      <c r="D27" s="39">
        <v>0.58333333333333337</v>
      </c>
      <c r="E27" s="21" t="s">
        <v>8</v>
      </c>
      <c r="F27" s="22">
        <f t="shared" si="4"/>
        <v>0.61458333333333337</v>
      </c>
      <c r="G27" s="23" t="s">
        <v>36</v>
      </c>
      <c r="H27" s="23" t="s">
        <v>31</v>
      </c>
      <c r="I27" s="23" t="s">
        <v>43</v>
      </c>
      <c r="J27" s="24" t="s">
        <v>44</v>
      </c>
    </row>
    <row r="28" spans="1:10" x14ac:dyDescent="0.3">
      <c r="A28" s="18"/>
      <c r="B28" s="44" t="s">
        <v>42</v>
      </c>
      <c r="C28" s="42">
        <v>3.125E-2</v>
      </c>
      <c r="D28" s="20">
        <f>F27</f>
        <v>0.61458333333333337</v>
      </c>
      <c r="E28" s="21" t="s">
        <v>8</v>
      </c>
      <c r="F28" s="22">
        <f t="shared" si="4"/>
        <v>0.64583333333333337</v>
      </c>
      <c r="G28" s="23" t="s">
        <v>36</v>
      </c>
      <c r="H28" s="23" t="s">
        <v>31</v>
      </c>
      <c r="I28" s="23" t="s">
        <v>43</v>
      </c>
      <c r="J28" s="24" t="s">
        <v>44</v>
      </c>
    </row>
    <row r="29" spans="1:10" x14ac:dyDescent="0.3">
      <c r="A29" s="18"/>
      <c r="B29" s="44" t="s">
        <v>42</v>
      </c>
      <c r="C29" s="42">
        <v>3.125E-2</v>
      </c>
      <c r="D29" s="20">
        <f>F28</f>
        <v>0.64583333333333337</v>
      </c>
      <c r="E29" s="21" t="s">
        <v>8</v>
      </c>
      <c r="F29" s="22">
        <f t="shared" si="4"/>
        <v>0.67708333333333337</v>
      </c>
      <c r="G29" s="23" t="s">
        <v>36</v>
      </c>
      <c r="H29" s="23" t="s">
        <v>31</v>
      </c>
      <c r="I29" s="23" t="s">
        <v>43</v>
      </c>
      <c r="J29" s="24" t="s">
        <v>45</v>
      </c>
    </row>
    <row r="30" spans="1:10" x14ac:dyDescent="0.3">
      <c r="A30" s="33"/>
      <c r="B30" s="45" t="s">
        <v>42</v>
      </c>
      <c r="C30" s="42">
        <v>3.125E-2</v>
      </c>
      <c r="D30" s="20">
        <f>F29</f>
        <v>0.67708333333333337</v>
      </c>
      <c r="E30" s="21" t="s">
        <v>8</v>
      </c>
      <c r="F30" s="22">
        <f t="shared" si="4"/>
        <v>0.70833333333333337</v>
      </c>
      <c r="G30" s="23" t="s">
        <v>36</v>
      </c>
      <c r="H30" s="23" t="s">
        <v>31</v>
      </c>
      <c r="I30" s="23" t="s">
        <v>43</v>
      </c>
      <c r="J30" s="24" t="s">
        <v>45</v>
      </c>
    </row>
    <row r="31" spans="1:10" x14ac:dyDescent="0.3">
      <c r="A31" s="46">
        <v>4</v>
      </c>
      <c r="B31" s="36">
        <v>45833</v>
      </c>
      <c r="C31" s="42"/>
      <c r="D31" s="20"/>
      <c r="E31" s="21"/>
      <c r="F31" s="22"/>
      <c r="G31" s="23"/>
      <c r="H31" s="23"/>
      <c r="I31" s="23"/>
      <c r="J31" s="24"/>
    </row>
    <row r="32" spans="1:10" x14ac:dyDescent="0.3">
      <c r="A32" s="47"/>
      <c r="B32" s="48" t="s">
        <v>7</v>
      </c>
      <c r="C32" s="42">
        <v>3.4722222222222224E-2</v>
      </c>
      <c r="D32" s="39">
        <v>0.375</v>
      </c>
      <c r="E32" s="21" t="s">
        <v>8</v>
      </c>
      <c r="F32" s="22">
        <f t="shared" ref="F32:F39" si="6">D32+C32</f>
        <v>0.40972222222222221</v>
      </c>
      <c r="G32" s="23" t="s">
        <v>46</v>
      </c>
      <c r="H32" s="23" t="s">
        <v>11</v>
      </c>
      <c r="I32" s="23" t="s">
        <v>47</v>
      </c>
      <c r="J32" s="24" t="s">
        <v>48</v>
      </c>
    </row>
    <row r="33" spans="1:10" x14ac:dyDescent="0.3">
      <c r="A33" s="46"/>
      <c r="B33" s="49"/>
      <c r="C33" s="42">
        <v>3.4722222222222224E-2</v>
      </c>
      <c r="D33" s="20">
        <f>F32</f>
        <v>0.40972222222222221</v>
      </c>
      <c r="E33" s="21" t="s">
        <v>8</v>
      </c>
      <c r="F33" s="22">
        <f t="shared" si="6"/>
        <v>0.44444444444444442</v>
      </c>
      <c r="G33" s="23" t="s">
        <v>46</v>
      </c>
      <c r="H33" s="23" t="s">
        <v>11</v>
      </c>
      <c r="I33" s="23" t="s">
        <v>49</v>
      </c>
      <c r="J33" s="24" t="s">
        <v>50</v>
      </c>
    </row>
    <row r="34" spans="1:10" x14ac:dyDescent="0.3">
      <c r="A34" s="46"/>
      <c r="B34" s="49"/>
      <c r="C34" s="42">
        <v>3.4722222222222224E-2</v>
      </c>
      <c r="D34" s="20">
        <f t="shared" ref="D34:D39" si="7">F33</f>
        <v>0.44444444444444442</v>
      </c>
      <c r="E34" s="21" t="s">
        <v>8</v>
      </c>
      <c r="F34" s="22">
        <f t="shared" si="6"/>
        <v>0.47916666666666663</v>
      </c>
      <c r="G34" s="23" t="s">
        <v>46</v>
      </c>
      <c r="H34" s="23" t="s">
        <v>11</v>
      </c>
      <c r="I34" s="23" t="s">
        <v>51</v>
      </c>
      <c r="J34" s="24" t="s">
        <v>52</v>
      </c>
    </row>
    <row r="35" spans="1:10" x14ac:dyDescent="0.3">
      <c r="A35" s="46"/>
      <c r="B35" s="40"/>
      <c r="C35" s="42">
        <v>3.4722222222222224E-2</v>
      </c>
      <c r="D35" s="20">
        <v>0.52083333333333337</v>
      </c>
      <c r="E35" s="21" t="s">
        <v>8</v>
      </c>
      <c r="F35" s="22">
        <f t="shared" si="6"/>
        <v>0.55555555555555558</v>
      </c>
      <c r="G35" s="23" t="s">
        <v>46</v>
      </c>
      <c r="H35" s="23" t="s">
        <v>31</v>
      </c>
      <c r="I35" s="23" t="s">
        <v>53</v>
      </c>
      <c r="J35" s="24" t="s">
        <v>54</v>
      </c>
    </row>
    <row r="36" spans="1:10" x14ac:dyDescent="0.3">
      <c r="A36" s="46"/>
      <c r="B36" s="40"/>
      <c r="C36" s="42">
        <v>3.4722222222222224E-2</v>
      </c>
      <c r="D36" s="20">
        <f t="shared" si="7"/>
        <v>0.55555555555555558</v>
      </c>
      <c r="E36" s="21" t="s">
        <v>8</v>
      </c>
      <c r="F36" s="22">
        <f t="shared" si="6"/>
        <v>0.59027777777777779</v>
      </c>
      <c r="G36" s="23" t="s">
        <v>46</v>
      </c>
      <c r="H36" s="23" t="s">
        <v>31</v>
      </c>
      <c r="I36" s="23" t="s">
        <v>53</v>
      </c>
      <c r="J36" s="24" t="s">
        <v>54</v>
      </c>
    </row>
    <row r="37" spans="1:10" x14ac:dyDescent="0.3">
      <c r="A37" s="46"/>
      <c r="B37" s="40"/>
      <c r="C37" s="42">
        <v>3.4722222222222224E-2</v>
      </c>
      <c r="D37" s="20">
        <f t="shared" si="7"/>
        <v>0.59027777777777779</v>
      </c>
      <c r="E37" s="21" t="s">
        <v>8</v>
      </c>
      <c r="F37" s="22">
        <f t="shared" si="6"/>
        <v>0.625</v>
      </c>
      <c r="G37" s="23" t="s">
        <v>46</v>
      </c>
      <c r="H37" s="23" t="s">
        <v>31</v>
      </c>
      <c r="I37" s="23" t="s">
        <v>53</v>
      </c>
      <c r="J37" s="24" t="s">
        <v>54</v>
      </c>
    </row>
    <row r="38" spans="1:10" x14ac:dyDescent="0.3">
      <c r="A38" s="46"/>
      <c r="B38" s="40"/>
      <c r="C38" s="42">
        <v>3.4722222222222224E-2</v>
      </c>
      <c r="D38" s="20">
        <f t="shared" si="7"/>
        <v>0.625</v>
      </c>
      <c r="E38" s="21" t="s">
        <v>8</v>
      </c>
      <c r="F38" s="22">
        <f t="shared" si="6"/>
        <v>0.65972222222222221</v>
      </c>
      <c r="G38" s="23" t="s">
        <v>46</v>
      </c>
      <c r="H38" s="23" t="s">
        <v>31</v>
      </c>
      <c r="I38" s="23" t="s">
        <v>53</v>
      </c>
      <c r="J38" s="24" t="s">
        <v>54</v>
      </c>
    </row>
    <row r="39" spans="1:10" x14ac:dyDescent="0.3">
      <c r="A39" s="50"/>
      <c r="B39" s="51"/>
      <c r="C39" s="42">
        <v>3.4722222222222224E-2</v>
      </c>
      <c r="D39" s="20">
        <f t="shared" si="7"/>
        <v>0.65972222222222221</v>
      </c>
      <c r="E39" s="21" t="s">
        <v>8</v>
      </c>
      <c r="F39" s="22">
        <f t="shared" si="6"/>
        <v>0.69444444444444442</v>
      </c>
      <c r="G39" s="23" t="s">
        <v>46</v>
      </c>
      <c r="H39" s="23" t="s">
        <v>31</v>
      </c>
      <c r="I39" s="23" t="s">
        <v>53</v>
      </c>
      <c r="J39" s="24" t="s">
        <v>54</v>
      </c>
    </row>
    <row r="40" spans="1:10" x14ac:dyDescent="0.3">
      <c r="A40" s="52">
        <v>5</v>
      </c>
      <c r="B40" s="36">
        <v>45861</v>
      </c>
      <c r="C40" s="42"/>
      <c r="D40" s="53"/>
      <c r="E40" s="21"/>
      <c r="F40" s="22"/>
      <c r="G40" s="23"/>
      <c r="H40" s="23"/>
      <c r="I40" s="23"/>
      <c r="J40" s="24"/>
    </row>
    <row r="41" spans="1:10" x14ac:dyDescent="0.3">
      <c r="A41" s="46"/>
      <c r="B41" s="54" t="s">
        <v>7</v>
      </c>
      <c r="C41" s="42">
        <v>3.4722222222222224E-2</v>
      </c>
      <c r="D41" s="20">
        <v>0.375</v>
      </c>
      <c r="E41" s="21" t="s">
        <v>8</v>
      </c>
      <c r="F41" s="22">
        <f t="shared" ref="F41:F48" si="8">D41+C41</f>
        <v>0.40972222222222221</v>
      </c>
      <c r="G41" s="23" t="s">
        <v>23</v>
      </c>
      <c r="H41" s="23" t="s">
        <v>11</v>
      </c>
      <c r="I41" s="23" t="s">
        <v>27</v>
      </c>
      <c r="J41" s="55" t="s">
        <v>55</v>
      </c>
    </row>
    <row r="42" spans="1:10" x14ac:dyDescent="0.3">
      <c r="A42" s="46"/>
      <c r="B42" s="40"/>
      <c r="C42" s="42">
        <v>3.4722222222222224E-2</v>
      </c>
      <c r="D42" s="20">
        <f>F41</f>
        <v>0.40972222222222221</v>
      </c>
      <c r="E42" s="21" t="s">
        <v>8</v>
      </c>
      <c r="F42" s="22">
        <f t="shared" si="8"/>
        <v>0.44444444444444442</v>
      </c>
      <c r="G42" s="23" t="s">
        <v>23</v>
      </c>
      <c r="H42" s="32" t="s">
        <v>19</v>
      </c>
      <c r="I42" s="23" t="s">
        <v>27</v>
      </c>
      <c r="J42" s="56" t="s">
        <v>56</v>
      </c>
    </row>
    <row r="43" spans="1:10" x14ac:dyDescent="0.3">
      <c r="A43" s="46"/>
      <c r="B43" s="57" t="s">
        <v>57</v>
      </c>
      <c r="C43" s="42">
        <v>2.7777777777777776E-2</v>
      </c>
      <c r="D43" s="20">
        <v>0.54166666666666663</v>
      </c>
      <c r="E43" s="21" t="s">
        <v>8</v>
      </c>
      <c r="F43" s="22">
        <f t="shared" si="8"/>
        <v>0.56944444444444442</v>
      </c>
      <c r="G43" s="32" t="s">
        <v>23</v>
      </c>
      <c r="H43" s="32" t="s">
        <v>31</v>
      </c>
      <c r="I43" s="32" t="s">
        <v>58</v>
      </c>
      <c r="J43" s="55" t="s">
        <v>59</v>
      </c>
    </row>
    <row r="44" spans="1:10" x14ac:dyDescent="0.3">
      <c r="A44" s="46"/>
      <c r="B44" s="57" t="s">
        <v>57</v>
      </c>
      <c r="C44" s="42">
        <v>2.7777777777777776E-2</v>
      </c>
      <c r="D44" s="20">
        <f>F43</f>
        <v>0.56944444444444442</v>
      </c>
      <c r="E44" s="21" t="s">
        <v>8</v>
      </c>
      <c r="F44" s="22">
        <f t="shared" si="8"/>
        <v>0.59722222222222221</v>
      </c>
      <c r="G44" s="32" t="s">
        <v>23</v>
      </c>
      <c r="H44" s="32" t="s">
        <v>31</v>
      </c>
      <c r="I44" s="32" t="s">
        <v>58</v>
      </c>
      <c r="J44" s="55" t="s">
        <v>59</v>
      </c>
    </row>
    <row r="45" spans="1:10" x14ac:dyDescent="0.3">
      <c r="A45" s="46"/>
      <c r="B45" s="57" t="s">
        <v>57</v>
      </c>
      <c r="C45" s="42">
        <v>2.7777777777777776E-2</v>
      </c>
      <c r="D45" s="20">
        <f t="shared" ref="D45:D48" si="9">F44</f>
        <v>0.59722222222222221</v>
      </c>
      <c r="E45" s="58" t="s">
        <v>8</v>
      </c>
      <c r="F45" s="35">
        <f t="shared" si="8"/>
        <v>0.625</v>
      </c>
      <c r="G45" s="32" t="s">
        <v>23</v>
      </c>
      <c r="H45" s="32" t="s">
        <v>31</v>
      </c>
      <c r="I45" s="32" t="s">
        <v>58</v>
      </c>
      <c r="J45" s="55" t="s">
        <v>59</v>
      </c>
    </row>
    <row r="46" spans="1:10" x14ac:dyDescent="0.3">
      <c r="A46" s="46"/>
      <c r="B46" s="57" t="s">
        <v>57</v>
      </c>
      <c r="C46" s="42">
        <v>2.7777777777777776E-2</v>
      </c>
      <c r="D46" s="20">
        <f t="shared" si="9"/>
        <v>0.625</v>
      </c>
      <c r="E46" s="58" t="s">
        <v>8</v>
      </c>
      <c r="F46" s="35">
        <f t="shared" si="8"/>
        <v>0.65277777777777779</v>
      </c>
      <c r="G46" s="32" t="s">
        <v>23</v>
      </c>
      <c r="H46" s="32" t="s">
        <v>31</v>
      </c>
      <c r="I46" s="32" t="s">
        <v>58</v>
      </c>
      <c r="J46" s="55" t="s">
        <v>59</v>
      </c>
    </row>
    <row r="47" spans="1:10" x14ac:dyDescent="0.3">
      <c r="A47" s="46"/>
      <c r="B47" s="57" t="s">
        <v>57</v>
      </c>
      <c r="C47" s="42">
        <v>2.7777777777777776E-2</v>
      </c>
      <c r="D47" s="20">
        <f t="shared" si="9"/>
        <v>0.65277777777777779</v>
      </c>
      <c r="E47" s="58" t="s">
        <v>8</v>
      </c>
      <c r="F47" s="35">
        <f t="shared" si="8"/>
        <v>0.68055555555555558</v>
      </c>
      <c r="G47" s="32" t="s">
        <v>23</v>
      </c>
      <c r="H47" s="32" t="s">
        <v>31</v>
      </c>
      <c r="I47" s="32" t="s">
        <v>58</v>
      </c>
      <c r="J47" s="55" t="s">
        <v>59</v>
      </c>
    </row>
    <row r="48" spans="1:10" x14ac:dyDescent="0.3">
      <c r="A48" s="50"/>
      <c r="B48" s="59" t="s">
        <v>57</v>
      </c>
      <c r="C48" s="42">
        <v>2.7777777777777776E-2</v>
      </c>
      <c r="D48" s="20">
        <f t="shared" si="9"/>
        <v>0.68055555555555558</v>
      </c>
      <c r="E48" s="58" t="s">
        <v>8</v>
      </c>
      <c r="F48" s="35">
        <f t="shared" si="8"/>
        <v>0.70833333333333337</v>
      </c>
      <c r="G48" s="32" t="s">
        <v>23</v>
      </c>
      <c r="H48" s="32" t="s">
        <v>31</v>
      </c>
      <c r="I48" s="32" t="s">
        <v>58</v>
      </c>
      <c r="J48" s="55" t="s">
        <v>59</v>
      </c>
    </row>
    <row r="49" spans="1:10" x14ac:dyDescent="0.3">
      <c r="A49" s="52">
        <v>6</v>
      </c>
      <c r="B49" s="36">
        <v>45889</v>
      </c>
      <c r="C49" s="42"/>
      <c r="D49" s="20"/>
      <c r="E49" s="21"/>
      <c r="F49" s="22"/>
      <c r="G49" s="23"/>
      <c r="H49" s="23"/>
      <c r="I49" s="23"/>
      <c r="J49" s="24"/>
    </row>
    <row r="50" spans="1:10" x14ac:dyDescent="0.3">
      <c r="A50" s="47"/>
      <c r="B50" s="48" t="s">
        <v>7</v>
      </c>
      <c r="C50" s="42">
        <v>4.1666666666666664E-2</v>
      </c>
      <c r="D50" s="53">
        <v>0.375</v>
      </c>
      <c r="E50" s="21" t="s">
        <v>8</v>
      </c>
      <c r="F50" s="22">
        <f t="shared" ref="F50:F57" si="10">D50+C50</f>
        <v>0.41666666666666669</v>
      </c>
      <c r="G50" s="23" t="s">
        <v>60</v>
      </c>
      <c r="H50" s="23" t="s">
        <v>31</v>
      </c>
      <c r="I50" s="23" t="s">
        <v>61</v>
      </c>
      <c r="J50" s="24" t="s">
        <v>62</v>
      </c>
    </row>
    <row r="51" spans="1:10" x14ac:dyDescent="0.3">
      <c r="A51" s="46"/>
      <c r="B51" s="40"/>
      <c r="C51" s="42">
        <v>4.1666666666666664E-2</v>
      </c>
      <c r="D51" s="20">
        <f>F50</f>
        <v>0.41666666666666669</v>
      </c>
      <c r="E51" s="21" t="s">
        <v>8</v>
      </c>
      <c r="F51" s="22">
        <f t="shared" si="10"/>
        <v>0.45833333333333337</v>
      </c>
      <c r="G51" s="23" t="s">
        <v>60</v>
      </c>
      <c r="H51" s="23" t="s">
        <v>31</v>
      </c>
      <c r="I51" s="23" t="s">
        <v>63</v>
      </c>
      <c r="J51" s="24" t="s">
        <v>62</v>
      </c>
    </row>
    <row r="52" spans="1:10" x14ac:dyDescent="0.3">
      <c r="A52" s="46"/>
      <c r="B52" s="40"/>
      <c r="C52" s="42">
        <v>4.1666666666666664E-2</v>
      </c>
      <c r="D52" s="20">
        <f t="shared" ref="D52:D57" si="11">F51</f>
        <v>0.45833333333333337</v>
      </c>
      <c r="E52" s="21" t="s">
        <v>8</v>
      </c>
      <c r="F52" s="22">
        <f t="shared" si="10"/>
        <v>0.5</v>
      </c>
      <c r="G52" s="23" t="s">
        <v>60</v>
      </c>
      <c r="H52" s="23" t="s">
        <v>31</v>
      </c>
      <c r="I52" s="23" t="s">
        <v>64</v>
      </c>
      <c r="J52" s="24" t="s">
        <v>62</v>
      </c>
    </row>
    <row r="53" spans="1:10" x14ac:dyDescent="0.3">
      <c r="A53" s="46"/>
      <c r="B53" s="40"/>
      <c r="C53" s="42">
        <v>4.1666666666666664E-2</v>
      </c>
      <c r="D53" s="20">
        <v>0.54166666666666663</v>
      </c>
      <c r="E53" s="21" t="s">
        <v>8</v>
      </c>
      <c r="F53" s="22">
        <f t="shared" si="10"/>
        <v>0.58333333333333326</v>
      </c>
      <c r="G53" s="23" t="s">
        <v>60</v>
      </c>
      <c r="H53" s="23" t="s">
        <v>31</v>
      </c>
      <c r="I53" s="23" t="s">
        <v>65</v>
      </c>
      <c r="J53" s="24" t="s">
        <v>62</v>
      </c>
    </row>
    <row r="54" spans="1:10" x14ac:dyDescent="0.3">
      <c r="A54" s="46"/>
      <c r="B54" s="40"/>
      <c r="C54" s="42">
        <v>4.1666666666666664E-2</v>
      </c>
      <c r="D54" s="20">
        <f t="shared" si="11"/>
        <v>0.58333333333333326</v>
      </c>
      <c r="E54" s="21" t="s">
        <v>8</v>
      </c>
      <c r="F54" s="22">
        <f t="shared" si="10"/>
        <v>0.62499999999999989</v>
      </c>
      <c r="G54" s="23" t="s">
        <v>60</v>
      </c>
      <c r="H54" s="23" t="s">
        <v>31</v>
      </c>
      <c r="I54" s="23" t="s">
        <v>66</v>
      </c>
      <c r="J54" s="24" t="s">
        <v>62</v>
      </c>
    </row>
    <row r="55" spans="1:10" x14ac:dyDescent="0.3">
      <c r="A55" s="46"/>
      <c r="B55" s="40"/>
      <c r="C55" s="42">
        <v>2.0833333333333332E-2</v>
      </c>
      <c r="D55" s="20">
        <f t="shared" si="11"/>
        <v>0.62499999999999989</v>
      </c>
      <c r="E55" s="21" t="s">
        <v>8</v>
      </c>
      <c r="F55" s="22">
        <f t="shared" si="10"/>
        <v>0.64583333333333326</v>
      </c>
      <c r="G55" s="23" t="s">
        <v>60</v>
      </c>
      <c r="H55" s="23" t="s">
        <v>31</v>
      </c>
      <c r="I55" s="23" t="s">
        <v>67</v>
      </c>
      <c r="J55" s="24" t="s">
        <v>62</v>
      </c>
    </row>
    <row r="56" spans="1:10" x14ac:dyDescent="0.3">
      <c r="A56" s="46"/>
      <c r="B56" s="60" t="s">
        <v>68</v>
      </c>
      <c r="C56" s="42">
        <v>4.1666666666666664E-2</v>
      </c>
      <c r="D56" s="61">
        <v>0.66666666666666663</v>
      </c>
      <c r="E56" s="21" t="s">
        <v>8</v>
      </c>
      <c r="F56" s="22">
        <f t="shared" si="10"/>
        <v>0.70833333333333326</v>
      </c>
      <c r="G56" s="23" t="s">
        <v>69</v>
      </c>
      <c r="H56" s="23" t="s">
        <v>70</v>
      </c>
      <c r="I56" s="23" t="s">
        <v>69</v>
      </c>
      <c r="J56" s="24" t="s">
        <v>69</v>
      </c>
    </row>
    <row r="57" spans="1:10" x14ac:dyDescent="0.3">
      <c r="A57" s="46"/>
      <c r="B57" s="60" t="s">
        <v>68</v>
      </c>
      <c r="C57" s="42">
        <v>4.1666666666666664E-2</v>
      </c>
      <c r="D57" s="20">
        <f t="shared" si="11"/>
        <v>0.70833333333333326</v>
      </c>
      <c r="E57" s="21" t="s">
        <v>8</v>
      </c>
      <c r="F57" s="22">
        <f t="shared" si="10"/>
        <v>0.74999999999999989</v>
      </c>
      <c r="G57" s="23" t="s">
        <v>69</v>
      </c>
      <c r="H57" s="23" t="s">
        <v>70</v>
      </c>
      <c r="I57" s="23" t="s">
        <v>69</v>
      </c>
      <c r="J57" s="24" t="s">
        <v>69</v>
      </c>
    </row>
    <row r="58" spans="1:10" x14ac:dyDescent="0.3">
      <c r="A58" s="15">
        <v>7</v>
      </c>
      <c r="B58" s="36">
        <v>45910</v>
      </c>
      <c r="C58" s="42"/>
      <c r="D58" s="39"/>
      <c r="E58" s="58"/>
      <c r="F58" s="35"/>
      <c r="G58" s="32"/>
      <c r="H58" s="32"/>
      <c r="I58" s="32"/>
      <c r="J58" s="55"/>
    </row>
    <row r="59" spans="1:10" x14ac:dyDescent="0.3">
      <c r="A59" s="25"/>
      <c r="B59" s="26" t="s">
        <v>7</v>
      </c>
      <c r="C59" s="42">
        <v>3.4722222222222224E-2</v>
      </c>
      <c r="D59" s="39">
        <v>0.375</v>
      </c>
      <c r="E59" s="58" t="s">
        <v>8</v>
      </c>
      <c r="F59" s="35">
        <f t="shared" ref="F59:F66" si="12">D59+C59</f>
        <v>0.40972222222222221</v>
      </c>
      <c r="G59" s="23" t="s">
        <v>71</v>
      </c>
      <c r="H59" s="23" t="s">
        <v>11</v>
      </c>
      <c r="I59" s="23" t="s">
        <v>72</v>
      </c>
      <c r="J59" s="24" t="s">
        <v>73</v>
      </c>
    </row>
    <row r="60" spans="1:10" x14ac:dyDescent="0.3">
      <c r="A60" s="18"/>
      <c r="B60" s="43"/>
      <c r="C60" s="42">
        <v>3.4722222222222224E-2</v>
      </c>
      <c r="D60" s="20">
        <f>F59</f>
        <v>0.40972222222222221</v>
      </c>
      <c r="E60" s="58" t="s">
        <v>8</v>
      </c>
      <c r="F60" s="35">
        <f t="shared" si="12"/>
        <v>0.44444444444444442</v>
      </c>
      <c r="G60" s="23" t="s">
        <v>71</v>
      </c>
      <c r="H60" s="23" t="s">
        <v>11</v>
      </c>
      <c r="I60" s="23" t="s">
        <v>74</v>
      </c>
      <c r="J60" s="24" t="s">
        <v>75</v>
      </c>
    </row>
    <row r="61" spans="1:10" x14ac:dyDescent="0.3">
      <c r="A61" s="18"/>
      <c r="B61" s="26"/>
      <c r="C61" s="42">
        <v>3.4722222222222224E-2</v>
      </c>
      <c r="D61" s="20">
        <f t="shared" ref="D61:D66" si="13">F60</f>
        <v>0.44444444444444442</v>
      </c>
      <c r="E61" s="58" t="s">
        <v>8</v>
      </c>
      <c r="F61" s="35">
        <f t="shared" si="12"/>
        <v>0.47916666666666663</v>
      </c>
      <c r="G61" s="23" t="s">
        <v>71</v>
      </c>
      <c r="H61" s="23" t="s">
        <v>11</v>
      </c>
      <c r="I61" s="23" t="s">
        <v>76</v>
      </c>
      <c r="J61" s="24" t="s">
        <v>77</v>
      </c>
    </row>
    <row r="62" spans="1:10" x14ac:dyDescent="0.3">
      <c r="A62" s="18"/>
      <c r="B62" s="43"/>
      <c r="C62" s="42">
        <v>3.4722222222222224E-2</v>
      </c>
      <c r="D62" s="20">
        <v>0.52083333333333337</v>
      </c>
      <c r="E62" s="58" t="s">
        <v>8</v>
      </c>
      <c r="F62" s="35">
        <f t="shared" si="12"/>
        <v>0.55555555555555558</v>
      </c>
      <c r="G62" s="23" t="s">
        <v>71</v>
      </c>
      <c r="H62" s="23" t="s">
        <v>31</v>
      </c>
      <c r="I62" s="23" t="s">
        <v>78</v>
      </c>
      <c r="J62" s="24" t="s">
        <v>79</v>
      </c>
    </row>
    <row r="63" spans="1:10" x14ac:dyDescent="0.3">
      <c r="A63" s="18"/>
      <c r="B63" s="43"/>
      <c r="C63" s="42">
        <v>3.4722222222222224E-2</v>
      </c>
      <c r="D63" s="20">
        <f t="shared" si="13"/>
        <v>0.55555555555555558</v>
      </c>
      <c r="E63" s="58" t="s">
        <v>8</v>
      </c>
      <c r="F63" s="35">
        <f t="shared" si="12"/>
        <v>0.59027777777777779</v>
      </c>
      <c r="G63" s="23" t="s">
        <v>71</v>
      </c>
      <c r="H63" s="23" t="s">
        <v>31</v>
      </c>
      <c r="I63" s="23" t="s">
        <v>78</v>
      </c>
      <c r="J63" s="24" t="s">
        <v>79</v>
      </c>
    </row>
    <row r="64" spans="1:10" x14ac:dyDescent="0.3">
      <c r="A64" s="18"/>
      <c r="B64" s="43"/>
      <c r="C64" s="42">
        <v>3.4722222222222224E-2</v>
      </c>
      <c r="D64" s="20">
        <f t="shared" si="13"/>
        <v>0.59027777777777779</v>
      </c>
      <c r="E64" s="58" t="s">
        <v>8</v>
      </c>
      <c r="F64" s="35">
        <f t="shared" si="12"/>
        <v>0.625</v>
      </c>
      <c r="G64" s="23" t="s">
        <v>71</v>
      </c>
      <c r="H64" s="23" t="s">
        <v>31</v>
      </c>
      <c r="I64" s="23" t="s">
        <v>78</v>
      </c>
      <c r="J64" s="24" t="s">
        <v>79</v>
      </c>
    </row>
    <row r="65" spans="1:10" x14ac:dyDescent="0.3">
      <c r="A65" s="18"/>
      <c r="B65" s="43"/>
      <c r="C65" s="42">
        <v>3.4722222222222224E-2</v>
      </c>
      <c r="D65" s="20">
        <f t="shared" si="13"/>
        <v>0.625</v>
      </c>
      <c r="E65" s="58" t="s">
        <v>8</v>
      </c>
      <c r="F65" s="35">
        <f t="shared" si="12"/>
        <v>0.65972222222222221</v>
      </c>
      <c r="G65" s="23" t="s">
        <v>71</v>
      </c>
      <c r="H65" s="23" t="s">
        <v>31</v>
      </c>
      <c r="I65" s="23" t="s">
        <v>78</v>
      </c>
      <c r="J65" s="24" t="s">
        <v>79</v>
      </c>
    </row>
    <row r="66" spans="1:10" x14ac:dyDescent="0.3">
      <c r="A66" s="33"/>
      <c r="B66" s="62"/>
      <c r="C66" s="42">
        <v>3.4722222222222224E-2</v>
      </c>
      <c r="D66" s="20">
        <f t="shared" si="13"/>
        <v>0.65972222222222221</v>
      </c>
      <c r="E66" s="58" t="s">
        <v>8</v>
      </c>
      <c r="F66" s="35">
        <f t="shared" si="12"/>
        <v>0.69444444444444442</v>
      </c>
      <c r="G66" s="23" t="s">
        <v>71</v>
      </c>
      <c r="H66" s="23" t="s">
        <v>31</v>
      </c>
      <c r="I66" s="23" t="s">
        <v>78</v>
      </c>
      <c r="J66" s="24" t="s">
        <v>79</v>
      </c>
    </row>
    <row r="67" spans="1:10" x14ac:dyDescent="0.3">
      <c r="A67" s="15">
        <v>8</v>
      </c>
      <c r="B67" s="36">
        <v>45944</v>
      </c>
      <c r="C67" s="42"/>
      <c r="D67" s="39"/>
      <c r="E67" s="58"/>
      <c r="F67" s="35"/>
      <c r="G67" s="23"/>
      <c r="H67" s="23"/>
      <c r="I67" s="23"/>
      <c r="J67" s="24"/>
    </row>
    <row r="68" spans="1:10" x14ac:dyDescent="0.3">
      <c r="A68" s="18"/>
      <c r="B68" s="63" t="s">
        <v>80</v>
      </c>
      <c r="C68" s="42">
        <v>2.0833333333333332E-2</v>
      </c>
      <c r="D68" s="39">
        <v>0.375</v>
      </c>
      <c r="E68" s="58" t="s">
        <v>8</v>
      </c>
      <c r="F68" s="35">
        <f t="shared" ref="F68:F75" si="14">D68+C68</f>
        <v>0.39583333333333331</v>
      </c>
      <c r="G68" s="23" t="s">
        <v>81</v>
      </c>
      <c r="H68" s="23" t="s">
        <v>31</v>
      </c>
      <c r="I68" s="23" t="s">
        <v>82</v>
      </c>
      <c r="J68" s="24" t="s">
        <v>83</v>
      </c>
    </row>
    <row r="69" spans="1:10" x14ac:dyDescent="0.3">
      <c r="A69" s="18"/>
      <c r="B69" s="64"/>
      <c r="C69" s="42">
        <v>3.4722222222222224E-2</v>
      </c>
      <c r="D69" s="20">
        <f>F68</f>
        <v>0.39583333333333331</v>
      </c>
      <c r="E69" s="58" t="s">
        <v>8</v>
      </c>
      <c r="F69" s="35">
        <f t="shared" si="14"/>
        <v>0.43055555555555552</v>
      </c>
      <c r="G69" s="23" t="s">
        <v>81</v>
      </c>
      <c r="H69" s="23" t="s">
        <v>31</v>
      </c>
      <c r="I69" s="23" t="s">
        <v>82</v>
      </c>
      <c r="J69" s="24" t="s">
        <v>84</v>
      </c>
    </row>
    <row r="70" spans="1:10" x14ac:dyDescent="0.3">
      <c r="A70" s="18"/>
      <c r="B70" s="64"/>
      <c r="C70" s="42">
        <v>3.4722222222222224E-2</v>
      </c>
      <c r="D70" s="20">
        <f t="shared" ref="D70:D74" si="15">F69</f>
        <v>0.43055555555555552</v>
      </c>
      <c r="E70" s="58" t="s">
        <v>8</v>
      </c>
      <c r="F70" s="35">
        <f t="shared" si="14"/>
        <v>0.46527777777777773</v>
      </c>
      <c r="G70" s="23" t="s">
        <v>81</v>
      </c>
      <c r="H70" s="23" t="s">
        <v>31</v>
      </c>
      <c r="I70" s="23" t="s">
        <v>82</v>
      </c>
      <c r="J70" s="24" t="s">
        <v>85</v>
      </c>
    </row>
    <row r="71" spans="1:10" x14ac:dyDescent="0.3">
      <c r="A71" s="18"/>
      <c r="B71" s="64"/>
      <c r="C71" s="42">
        <v>3.4722222222222224E-2</v>
      </c>
      <c r="D71" s="20">
        <f t="shared" si="15"/>
        <v>0.46527777777777773</v>
      </c>
      <c r="E71" s="58" t="s">
        <v>8</v>
      </c>
      <c r="F71" s="35">
        <f t="shared" si="14"/>
        <v>0.49999999999999994</v>
      </c>
      <c r="G71" s="23" t="s">
        <v>81</v>
      </c>
      <c r="H71" s="23" t="s">
        <v>31</v>
      </c>
      <c r="I71" s="23" t="s">
        <v>82</v>
      </c>
      <c r="J71" s="24" t="s">
        <v>86</v>
      </c>
    </row>
    <row r="72" spans="1:10" x14ac:dyDescent="0.3">
      <c r="A72" s="18"/>
      <c r="B72" s="44" t="s">
        <v>57</v>
      </c>
      <c r="C72" s="42">
        <v>4.1666666666666664E-2</v>
      </c>
      <c r="D72" s="20">
        <v>0.58333333333333337</v>
      </c>
      <c r="E72" s="58" t="s">
        <v>8</v>
      </c>
      <c r="F72" s="35">
        <f t="shared" si="14"/>
        <v>0.625</v>
      </c>
      <c r="G72" s="23" t="s">
        <v>81</v>
      </c>
      <c r="H72" s="23" t="s">
        <v>31</v>
      </c>
      <c r="I72" s="23" t="s">
        <v>82</v>
      </c>
      <c r="J72" s="24" t="s">
        <v>87</v>
      </c>
    </row>
    <row r="73" spans="1:10" x14ac:dyDescent="0.3">
      <c r="A73" s="18"/>
      <c r="B73" s="44" t="s">
        <v>57</v>
      </c>
      <c r="C73" s="42">
        <v>4.1666666666666664E-2</v>
      </c>
      <c r="D73" s="20">
        <f t="shared" si="15"/>
        <v>0.625</v>
      </c>
      <c r="E73" s="58" t="s">
        <v>8</v>
      </c>
      <c r="F73" s="35">
        <f t="shared" si="14"/>
        <v>0.66666666666666663</v>
      </c>
      <c r="G73" s="23" t="s">
        <v>81</v>
      </c>
      <c r="H73" s="23" t="s">
        <v>31</v>
      </c>
      <c r="I73" s="23" t="s">
        <v>82</v>
      </c>
      <c r="J73" s="24" t="s">
        <v>88</v>
      </c>
    </row>
    <row r="74" spans="1:10" x14ac:dyDescent="0.3">
      <c r="A74" s="18"/>
      <c r="B74" s="44" t="s">
        <v>57</v>
      </c>
      <c r="C74" s="42">
        <v>4.1666666666666664E-2</v>
      </c>
      <c r="D74" s="20">
        <f t="shared" si="15"/>
        <v>0.66666666666666663</v>
      </c>
      <c r="E74" s="58" t="s">
        <v>8</v>
      </c>
      <c r="F74" s="35">
        <f t="shared" si="14"/>
        <v>0.70833333333333326</v>
      </c>
      <c r="G74" s="23" t="s">
        <v>81</v>
      </c>
      <c r="H74" s="23" t="s">
        <v>31</v>
      </c>
      <c r="I74" s="23" t="s">
        <v>82</v>
      </c>
      <c r="J74" s="24" t="s">
        <v>89</v>
      </c>
    </row>
    <row r="75" spans="1:10" x14ac:dyDescent="0.3">
      <c r="A75" s="18"/>
      <c r="B75" s="44" t="s">
        <v>57</v>
      </c>
      <c r="C75" s="42">
        <v>4.1666666666666664E-2</v>
      </c>
      <c r="D75" s="20">
        <f>F74</f>
        <v>0.70833333333333326</v>
      </c>
      <c r="E75" s="58" t="s">
        <v>8</v>
      </c>
      <c r="F75" s="35">
        <f t="shared" si="14"/>
        <v>0.74999999999999989</v>
      </c>
      <c r="G75" s="23" t="s">
        <v>81</v>
      </c>
      <c r="H75" s="23" t="s">
        <v>31</v>
      </c>
      <c r="I75" s="23" t="s">
        <v>82</v>
      </c>
      <c r="J75" s="24" t="s">
        <v>90</v>
      </c>
    </row>
    <row r="76" spans="1:10" x14ac:dyDescent="0.3">
      <c r="A76" s="15">
        <v>9</v>
      </c>
      <c r="B76" s="36">
        <v>45966</v>
      </c>
      <c r="C76" s="42"/>
      <c r="D76" s="39"/>
      <c r="E76" s="58"/>
      <c r="F76" s="35"/>
      <c r="G76" s="23"/>
      <c r="H76" s="23"/>
      <c r="I76" s="23"/>
      <c r="J76" s="24"/>
    </row>
    <row r="77" spans="1:10" x14ac:dyDescent="0.3">
      <c r="A77" s="25"/>
      <c r="B77" s="26" t="s">
        <v>7</v>
      </c>
      <c r="C77" s="42">
        <v>3.4722222222222224E-2</v>
      </c>
      <c r="D77" s="39">
        <v>0.375</v>
      </c>
      <c r="E77" s="58" t="s">
        <v>8</v>
      </c>
      <c r="F77" s="35">
        <f>D77+C77</f>
        <v>0.40972222222222221</v>
      </c>
      <c r="G77" s="23" t="s">
        <v>91</v>
      </c>
      <c r="H77" s="23" t="s">
        <v>11</v>
      </c>
      <c r="I77" s="23" t="s">
        <v>92</v>
      </c>
      <c r="J77" s="24" t="s">
        <v>93</v>
      </c>
    </row>
    <row r="78" spans="1:10" x14ac:dyDescent="0.3">
      <c r="A78" s="18"/>
      <c r="B78" s="43"/>
      <c r="C78" s="42">
        <v>3.4722222222222224E-2</v>
      </c>
      <c r="D78" s="20">
        <f>F77</f>
        <v>0.40972222222222221</v>
      </c>
      <c r="E78" s="58" t="s">
        <v>8</v>
      </c>
      <c r="F78" s="35">
        <f t="shared" ref="F78:F105" si="16">D78+C78</f>
        <v>0.44444444444444442</v>
      </c>
      <c r="G78" s="23" t="s">
        <v>91</v>
      </c>
      <c r="H78" s="23" t="s">
        <v>11</v>
      </c>
      <c r="I78" s="23" t="s">
        <v>94</v>
      </c>
      <c r="J78" s="24" t="s">
        <v>95</v>
      </c>
    </row>
    <row r="79" spans="1:10" x14ac:dyDescent="0.3">
      <c r="A79" s="18"/>
      <c r="B79" s="26"/>
      <c r="C79" s="42">
        <v>3.4722222222222224E-2</v>
      </c>
      <c r="D79" s="20">
        <f t="shared" ref="D79:D85" si="17">F78</f>
        <v>0.44444444444444442</v>
      </c>
      <c r="E79" s="58" t="s">
        <v>8</v>
      </c>
      <c r="F79" s="35">
        <f t="shared" si="16"/>
        <v>0.47916666666666663</v>
      </c>
      <c r="G79" s="23" t="s">
        <v>91</v>
      </c>
      <c r="H79" s="23" t="s">
        <v>11</v>
      </c>
      <c r="I79" s="23" t="s">
        <v>94</v>
      </c>
      <c r="J79" s="24" t="s">
        <v>96</v>
      </c>
    </row>
    <row r="80" spans="1:10" x14ac:dyDescent="0.3">
      <c r="A80" s="18"/>
      <c r="B80" s="43"/>
      <c r="C80" s="42">
        <v>3.4722222222222224E-2</v>
      </c>
      <c r="D80" s="20">
        <f t="shared" si="17"/>
        <v>0.47916666666666663</v>
      </c>
      <c r="E80" s="58" t="s">
        <v>8</v>
      </c>
      <c r="F80" s="35">
        <f>D80+C80</f>
        <v>0.51388888888888884</v>
      </c>
      <c r="G80" s="23" t="s">
        <v>91</v>
      </c>
      <c r="H80" s="23" t="s">
        <v>11</v>
      </c>
      <c r="I80" s="23" t="s">
        <v>94</v>
      </c>
      <c r="J80" s="24" t="s">
        <v>97</v>
      </c>
    </row>
    <row r="81" spans="1:10" x14ac:dyDescent="0.3">
      <c r="A81" s="18"/>
      <c r="B81" s="43"/>
      <c r="C81" s="42">
        <v>3.4722222222222224E-2</v>
      </c>
      <c r="D81" s="20">
        <f t="shared" si="17"/>
        <v>0.51388888888888884</v>
      </c>
      <c r="E81" s="58" t="s">
        <v>8</v>
      </c>
      <c r="F81" s="35">
        <f t="shared" si="16"/>
        <v>0.54861111111111105</v>
      </c>
      <c r="G81" s="23" t="s">
        <v>91</v>
      </c>
      <c r="H81" s="23" t="s">
        <v>11</v>
      </c>
      <c r="I81" s="23" t="s">
        <v>94</v>
      </c>
      <c r="J81" s="24" t="s">
        <v>98</v>
      </c>
    </row>
    <row r="82" spans="1:10" x14ac:dyDescent="0.3">
      <c r="A82" s="18"/>
      <c r="B82" s="44" t="s">
        <v>57</v>
      </c>
      <c r="C82" s="42">
        <v>2.7777777777777776E-2</v>
      </c>
      <c r="D82" s="20">
        <v>0.625</v>
      </c>
      <c r="E82" s="58" t="s">
        <v>8</v>
      </c>
      <c r="F82" s="35">
        <f t="shared" si="16"/>
        <v>0.65277777777777779</v>
      </c>
      <c r="G82" s="23" t="s">
        <v>91</v>
      </c>
      <c r="H82" s="23" t="s">
        <v>31</v>
      </c>
      <c r="I82" s="23" t="s">
        <v>99</v>
      </c>
      <c r="J82" s="24" t="s">
        <v>100</v>
      </c>
    </row>
    <row r="83" spans="1:10" x14ac:dyDescent="0.3">
      <c r="A83" s="18"/>
      <c r="B83" s="44" t="s">
        <v>57</v>
      </c>
      <c r="C83" s="42">
        <v>2.7777777777777776E-2</v>
      </c>
      <c r="D83" s="20">
        <f t="shared" si="17"/>
        <v>0.65277777777777779</v>
      </c>
      <c r="E83" s="58" t="s">
        <v>8</v>
      </c>
      <c r="F83" s="35">
        <f t="shared" si="16"/>
        <v>0.68055555555555558</v>
      </c>
      <c r="G83" s="23" t="s">
        <v>91</v>
      </c>
      <c r="H83" s="23" t="s">
        <v>31</v>
      </c>
      <c r="I83" s="23" t="s">
        <v>99</v>
      </c>
      <c r="J83" s="24" t="s">
        <v>100</v>
      </c>
    </row>
    <row r="84" spans="1:10" x14ac:dyDescent="0.3">
      <c r="A84" s="18"/>
      <c r="B84" s="44" t="s">
        <v>57</v>
      </c>
      <c r="C84" s="42">
        <v>2.7777777777777776E-2</v>
      </c>
      <c r="D84" s="20">
        <f t="shared" si="17"/>
        <v>0.68055555555555558</v>
      </c>
      <c r="E84" s="58" t="s">
        <v>8</v>
      </c>
      <c r="F84" s="35">
        <f t="shared" si="16"/>
        <v>0.70833333333333337</v>
      </c>
      <c r="G84" s="23" t="s">
        <v>91</v>
      </c>
      <c r="H84" s="23" t="s">
        <v>31</v>
      </c>
      <c r="I84" s="23" t="s">
        <v>99</v>
      </c>
      <c r="J84" s="24" t="s">
        <v>101</v>
      </c>
    </row>
    <row r="85" spans="1:10" x14ac:dyDescent="0.3">
      <c r="A85" s="33"/>
      <c r="B85" s="44" t="s">
        <v>57</v>
      </c>
      <c r="C85" s="42">
        <v>2.7777777777777776E-2</v>
      </c>
      <c r="D85" s="20">
        <f t="shared" si="17"/>
        <v>0.70833333333333337</v>
      </c>
      <c r="E85" s="58" t="s">
        <v>8</v>
      </c>
      <c r="F85" s="35">
        <f t="shared" si="16"/>
        <v>0.73611111111111116</v>
      </c>
      <c r="G85" s="23" t="s">
        <v>91</v>
      </c>
      <c r="H85" s="23" t="s">
        <v>31</v>
      </c>
      <c r="I85" s="23" t="s">
        <v>99</v>
      </c>
      <c r="J85" s="24" t="s">
        <v>101</v>
      </c>
    </row>
    <row r="86" spans="1:10" x14ac:dyDescent="0.3">
      <c r="A86" s="46">
        <v>10</v>
      </c>
      <c r="B86" s="36">
        <v>45987</v>
      </c>
      <c r="C86" s="19"/>
      <c r="D86" s="39"/>
      <c r="E86" s="58"/>
      <c r="F86" s="35"/>
      <c r="G86" s="23"/>
      <c r="H86" s="23"/>
      <c r="I86" s="23"/>
      <c r="J86" s="24"/>
    </row>
    <row r="87" spans="1:10" x14ac:dyDescent="0.3">
      <c r="A87" s="46"/>
      <c r="B87" s="40" t="s">
        <v>7</v>
      </c>
      <c r="C87" s="19">
        <v>3.4722222222222224E-2</v>
      </c>
      <c r="D87" s="39">
        <v>0.375</v>
      </c>
      <c r="E87" s="58" t="s">
        <v>8</v>
      </c>
      <c r="F87" s="35">
        <f t="shared" ref="F87:F94" si="18">D87+C87</f>
        <v>0.40972222222222221</v>
      </c>
      <c r="G87" s="23" t="s">
        <v>102</v>
      </c>
      <c r="H87" s="23" t="s">
        <v>11</v>
      </c>
      <c r="I87" s="23" t="s">
        <v>103</v>
      </c>
      <c r="J87" s="24" t="s">
        <v>104</v>
      </c>
    </row>
    <row r="88" spans="1:10" x14ac:dyDescent="0.3">
      <c r="A88" s="46"/>
      <c r="B88" s="40"/>
      <c r="C88" s="19">
        <v>3.4722222222222224E-2</v>
      </c>
      <c r="D88" s="20">
        <f>F87</f>
        <v>0.40972222222222221</v>
      </c>
      <c r="E88" s="58" t="s">
        <v>8</v>
      </c>
      <c r="F88" s="35">
        <f t="shared" si="18"/>
        <v>0.44444444444444442</v>
      </c>
      <c r="G88" s="23" t="s">
        <v>102</v>
      </c>
      <c r="H88" s="23" t="s">
        <v>31</v>
      </c>
      <c r="I88" s="23" t="s">
        <v>103</v>
      </c>
      <c r="J88" s="24" t="s">
        <v>105</v>
      </c>
    </row>
    <row r="89" spans="1:10" x14ac:dyDescent="0.3">
      <c r="A89" s="47"/>
      <c r="B89" s="40"/>
      <c r="C89" s="19">
        <v>3.4722222222222224E-2</v>
      </c>
      <c r="D89" s="20">
        <f t="shared" ref="D89:D94" si="19">F88</f>
        <v>0.44444444444444442</v>
      </c>
      <c r="E89" s="58" t="s">
        <v>8</v>
      </c>
      <c r="F89" s="35">
        <f t="shared" si="18"/>
        <v>0.47916666666666663</v>
      </c>
      <c r="G89" s="23" t="s">
        <v>102</v>
      </c>
      <c r="H89" s="23" t="s">
        <v>11</v>
      </c>
      <c r="I89" s="23" t="s">
        <v>103</v>
      </c>
      <c r="J89" s="24" t="s">
        <v>106</v>
      </c>
    </row>
    <row r="90" spans="1:10" x14ac:dyDescent="0.3">
      <c r="A90" s="46"/>
      <c r="B90" s="40"/>
      <c r="C90" s="19">
        <v>3.4722222222222224E-2</v>
      </c>
      <c r="D90" s="20">
        <f t="shared" si="19"/>
        <v>0.47916666666666663</v>
      </c>
      <c r="E90" s="58" t="s">
        <v>8</v>
      </c>
      <c r="F90" s="35">
        <f t="shared" si="18"/>
        <v>0.51388888888888884</v>
      </c>
      <c r="G90" s="23" t="s">
        <v>102</v>
      </c>
      <c r="H90" s="23" t="s">
        <v>11</v>
      </c>
      <c r="I90" s="23" t="s">
        <v>103</v>
      </c>
      <c r="J90" s="24" t="s">
        <v>107</v>
      </c>
    </row>
    <row r="91" spans="1:10" x14ac:dyDescent="0.3">
      <c r="A91" s="46"/>
      <c r="B91" s="40"/>
      <c r="C91" s="19">
        <v>3.4722222222222224E-2</v>
      </c>
      <c r="D91" s="20">
        <v>0.5625</v>
      </c>
      <c r="E91" s="58" t="s">
        <v>8</v>
      </c>
      <c r="F91" s="35">
        <f t="shared" si="18"/>
        <v>0.59722222222222221</v>
      </c>
      <c r="G91" s="23" t="s">
        <v>36</v>
      </c>
      <c r="H91" s="23" t="s">
        <v>11</v>
      </c>
      <c r="I91" s="23" t="s">
        <v>43</v>
      </c>
      <c r="J91" s="24" t="s">
        <v>108</v>
      </c>
    </row>
    <row r="92" spans="1:10" x14ac:dyDescent="0.3">
      <c r="A92" s="46"/>
      <c r="B92" s="40"/>
      <c r="C92" s="19">
        <v>3.4722222222222224E-2</v>
      </c>
      <c r="D92" s="20">
        <f t="shared" si="19"/>
        <v>0.59722222222222221</v>
      </c>
      <c r="E92" s="58" t="s">
        <v>8</v>
      </c>
      <c r="F92" s="35">
        <f t="shared" si="18"/>
        <v>0.63194444444444442</v>
      </c>
      <c r="G92" s="23" t="s">
        <v>36</v>
      </c>
      <c r="H92" s="23" t="s">
        <v>11</v>
      </c>
      <c r="I92" s="23" t="s">
        <v>43</v>
      </c>
      <c r="J92" s="24" t="s">
        <v>109</v>
      </c>
    </row>
    <row r="93" spans="1:10" x14ac:dyDescent="0.3">
      <c r="A93" s="46"/>
      <c r="B93" s="40"/>
      <c r="C93" s="19">
        <v>3.4722222222222224E-2</v>
      </c>
      <c r="D93" s="20">
        <f t="shared" si="19"/>
        <v>0.63194444444444442</v>
      </c>
      <c r="E93" s="58" t="s">
        <v>8</v>
      </c>
      <c r="F93" s="35">
        <f t="shared" si="18"/>
        <v>0.66666666666666663</v>
      </c>
      <c r="G93" s="23" t="s">
        <v>36</v>
      </c>
      <c r="H93" s="23" t="s">
        <v>11</v>
      </c>
      <c r="I93" s="23" t="s">
        <v>43</v>
      </c>
      <c r="J93" s="24" t="s">
        <v>110</v>
      </c>
    </row>
    <row r="94" spans="1:10" x14ac:dyDescent="0.3">
      <c r="A94" s="46"/>
      <c r="B94" s="40"/>
      <c r="C94" s="19">
        <v>3.4722222222222224E-2</v>
      </c>
      <c r="D94" s="20">
        <f t="shared" si="19"/>
        <v>0.66666666666666663</v>
      </c>
      <c r="E94" s="58" t="s">
        <v>8</v>
      </c>
      <c r="F94" s="35">
        <f t="shared" si="18"/>
        <v>0.70138888888888884</v>
      </c>
      <c r="G94" s="23" t="s">
        <v>36</v>
      </c>
      <c r="H94" s="23" t="s">
        <v>11</v>
      </c>
      <c r="I94" s="23" t="s">
        <v>43</v>
      </c>
      <c r="J94" s="24" t="s">
        <v>111</v>
      </c>
    </row>
    <row r="95" spans="1:10" x14ac:dyDescent="0.3">
      <c r="A95" s="15">
        <v>11</v>
      </c>
      <c r="B95" s="36" t="s">
        <v>123</v>
      </c>
      <c r="C95" s="42"/>
      <c r="D95" s="39"/>
      <c r="E95" s="58"/>
      <c r="F95" s="35"/>
      <c r="G95" s="23"/>
      <c r="H95" s="23"/>
      <c r="I95" s="23"/>
      <c r="J95" s="24"/>
    </row>
    <row r="96" spans="1:10" x14ac:dyDescent="0.3">
      <c r="A96" s="47"/>
      <c r="B96" s="65" t="s">
        <v>80</v>
      </c>
      <c r="C96" s="19">
        <v>3.472222222222222E-3</v>
      </c>
      <c r="D96" s="39">
        <v>0.375</v>
      </c>
      <c r="E96" s="58" t="s">
        <v>8</v>
      </c>
      <c r="F96" s="35">
        <f t="shared" ref="F96:F103" si="20">D96+C96</f>
        <v>0.37847222222222221</v>
      </c>
      <c r="G96" s="68" t="s">
        <v>112</v>
      </c>
      <c r="H96" s="68"/>
      <c r="I96" s="68"/>
      <c r="J96" s="24"/>
    </row>
    <row r="97" spans="1:10" x14ac:dyDescent="0.3">
      <c r="A97" s="47"/>
      <c r="B97" s="48"/>
      <c r="C97" s="19">
        <v>3.4722222222222224E-2</v>
      </c>
      <c r="D97" s="20">
        <f>F96</f>
        <v>0.37847222222222221</v>
      </c>
      <c r="E97" s="58" t="s">
        <v>8</v>
      </c>
      <c r="F97" s="35">
        <f t="shared" si="20"/>
        <v>0.41319444444444442</v>
      </c>
      <c r="G97" s="23" t="s">
        <v>81</v>
      </c>
      <c r="H97" s="23" t="s">
        <v>11</v>
      </c>
      <c r="I97" s="23" t="s">
        <v>113</v>
      </c>
      <c r="J97" s="24" t="s">
        <v>114</v>
      </c>
    </row>
    <row r="98" spans="1:10" x14ac:dyDescent="0.3">
      <c r="A98" s="46"/>
      <c r="B98" s="48"/>
      <c r="C98" s="19">
        <v>3.4722222222222224E-2</v>
      </c>
      <c r="D98" s="20">
        <f t="shared" ref="D98:D105" si="21">F97</f>
        <v>0.41319444444444442</v>
      </c>
      <c r="E98" s="58" t="s">
        <v>8</v>
      </c>
      <c r="F98" s="35">
        <f t="shared" si="20"/>
        <v>0.44791666666666663</v>
      </c>
      <c r="G98" s="23" t="s">
        <v>81</v>
      </c>
      <c r="H98" s="23" t="s">
        <v>11</v>
      </c>
      <c r="I98" s="23" t="s">
        <v>113</v>
      </c>
      <c r="J98" s="24" t="s">
        <v>115</v>
      </c>
    </row>
    <row r="99" spans="1:10" x14ac:dyDescent="0.3">
      <c r="A99" s="46"/>
      <c r="B99" s="40"/>
      <c r="C99" s="19">
        <v>3.4722222222222224E-2</v>
      </c>
      <c r="D99" s="20">
        <f t="shared" si="21"/>
        <v>0.44791666666666663</v>
      </c>
      <c r="E99" s="58" t="s">
        <v>8</v>
      </c>
      <c r="F99" s="35">
        <f t="shared" si="20"/>
        <v>0.48263888888888884</v>
      </c>
      <c r="G99" s="23" t="s">
        <v>81</v>
      </c>
      <c r="H99" s="23" t="s">
        <v>11</v>
      </c>
      <c r="I99" s="23" t="s">
        <v>113</v>
      </c>
      <c r="J99" s="24" t="s">
        <v>116</v>
      </c>
    </row>
    <row r="100" spans="1:10" x14ac:dyDescent="0.3">
      <c r="A100" s="46"/>
      <c r="B100" s="40"/>
      <c r="C100" s="19">
        <v>3.4722222222222224E-2</v>
      </c>
      <c r="D100" s="20">
        <v>0.52083333333333337</v>
      </c>
      <c r="E100" s="58" t="s">
        <v>8</v>
      </c>
      <c r="F100" s="35">
        <f t="shared" si="20"/>
        <v>0.55555555555555558</v>
      </c>
      <c r="G100" s="23" t="s">
        <v>36</v>
      </c>
      <c r="H100" s="23" t="s">
        <v>11</v>
      </c>
      <c r="I100" s="23" t="s">
        <v>117</v>
      </c>
      <c r="J100" s="24" t="s">
        <v>118</v>
      </c>
    </row>
    <row r="101" spans="1:10" x14ac:dyDescent="0.3">
      <c r="A101" s="46"/>
      <c r="B101" s="40"/>
      <c r="C101" s="19">
        <v>3.4722222222222224E-2</v>
      </c>
      <c r="D101" s="20">
        <f t="shared" si="21"/>
        <v>0.55555555555555558</v>
      </c>
      <c r="E101" s="58" t="s">
        <v>8</v>
      </c>
      <c r="F101" s="35">
        <f t="shared" si="20"/>
        <v>0.59027777777777779</v>
      </c>
      <c r="G101" s="23" t="s">
        <v>36</v>
      </c>
      <c r="H101" s="23" t="s">
        <v>19</v>
      </c>
      <c r="I101" s="23" t="s">
        <v>117</v>
      </c>
      <c r="J101" s="24" t="s">
        <v>119</v>
      </c>
    </row>
    <row r="102" spans="1:10" x14ac:dyDescent="0.3">
      <c r="A102" s="46"/>
      <c r="B102" s="40"/>
      <c r="C102" s="19">
        <v>3.4722222222222224E-2</v>
      </c>
      <c r="D102" s="20">
        <f t="shared" si="21"/>
        <v>0.59027777777777779</v>
      </c>
      <c r="E102" s="58" t="s">
        <v>8</v>
      </c>
      <c r="F102" s="35">
        <f t="shared" si="20"/>
        <v>0.625</v>
      </c>
      <c r="G102" s="23" t="s">
        <v>36</v>
      </c>
      <c r="H102" s="23" t="s">
        <v>19</v>
      </c>
      <c r="I102" s="23" t="s">
        <v>43</v>
      </c>
      <c r="J102" s="24" t="s">
        <v>120</v>
      </c>
    </row>
    <row r="103" spans="1:10" x14ac:dyDescent="0.3">
      <c r="A103" s="46"/>
      <c r="B103" s="51"/>
      <c r="C103" s="19">
        <v>3.4722222222222224E-2</v>
      </c>
      <c r="D103" s="20">
        <f t="shared" si="21"/>
        <v>0.625</v>
      </c>
      <c r="E103" s="58" t="s">
        <v>8</v>
      </c>
      <c r="F103" s="35">
        <f t="shared" si="20"/>
        <v>0.65972222222222221</v>
      </c>
      <c r="G103" s="23" t="s">
        <v>36</v>
      </c>
      <c r="H103" s="23" t="s">
        <v>19</v>
      </c>
      <c r="I103" s="23" t="s">
        <v>43</v>
      </c>
      <c r="J103" s="24" t="s">
        <v>121</v>
      </c>
    </row>
    <row r="104" spans="1:10" x14ac:dyDescent="0.3">
      <c r="A104" s="46"/>
      <c r="B104" s="60" t="s">
        <v>68</v>
      </c>
      <c r="C104" s="19">
        <v>4.1666666666666699E-2</v>
      </c>
      <c r="D104" s="20">
        <v>0.66666666666666663</v>
      </c>
      <c r="E104" s="58" t="s">
        <v>8</v>
      </c>
      <c r="F104" s="35">
        <f t="shared" si="16"/>
        <v>0.70833333333333337</v>
      </c>
      <c r="G104" s="23" t="s">
        <v>122</v>
      </c>
      <c r="H104" s="23" t="s">
        <v>70</v>
      </c>
      <c r="I104" s="23" t="s">
        <v>122</v>
      </c>
      <c r="J104" s="24" t="s">
        <v>122</v>
      </c>
    </row>
    <row r="105" spans="1:10" x14ac:dyDescent="0.3">
      <c r="A105" s="50"/>
      <c r="B105" s="66" t="s">
        <v>68</v>
      </c>
      <c r="C105" s="19">
        <v>4.1666666666666699E-2</v>
      </c>
      <c r="D105" s="20">
        <f t="shared" si="21"/>
        <v>0.70833333333333337</v>
      </c>
      <c r="E105" s="58" t="s">
        <v>8</v>
      </c>
      <c r="F105" s="35">
        <f t="shared" si="16"/>
        <v>0.75000000000000011</v>
      </c>
      <c r="G105" s="23" t="s">
        <v>122</v>
      </c>
      <c r="H105" s="23" t="s">
        <v>70</v>
      </c>
      <c r="I105" s="23" t="s">
        <v>122</v>
      </c>
      <c r="J105" s="24" t="s">
        <v>122</v>
      </c>
    </row>
  </sheetData>
  <mergeCells count="2">
    <mergeCell ref="G5:I5"/>
    <mergeCell ref="G96:I9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SEULKI CHOI</dc:creator>
  <cp:lastModifiedBy>kumc</cp:lastModifiedBy>
  <dcterms:created xsi:type="dcterms:W3CDTF">2025-02-20T03:55:17Z</dcterms:created>
  <dcterms:modified xsi:type="dcterms:W3CDTF">2025-02-24T01:14:57Z</dcterms:modified>
</cp:coreProperties>
</file>