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7A4F9C-9269-4869-B7F8-A42F924974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4" i="1"/>
  <c r="F3" i="1"/>
  <c r="F26" i="1" s="1"/>
</calcChain>
</file>

<file path=xl/sharedStrings.xml><?xml version="1.0" encoding="utf-8"?>
<sst xmlns="http://schemas.openxmlformats.org/spreadsheetml/2006/main" count="76" uniqueCount="76">
  <si>
    <t>내용</t>
  </si>
  <si>
    <t xml:space="preserve">분야 </t>
  </si>
  <si>
    <t>합계</t>
  </si>
  <si>
    <t>A</t>
  </si>
  <si>
    <t>V</t>
  </si>
  <si>
    <t>U</t>
  </si>
  <si>
    <t>W</t>
  </si>
  <si>
    <t>H</t>
  </si>
  <si>
    <t>N</t>
  </si>
  <si>
    <t>E</t>
  </si>
  <si>
    <t>P</t>
  </si>
  <si>
    <t>M</t>
  </si>
  <si>
    <t>G</t>
  </si>
  <si>
    <t>D</t>
  </si>
  <si>
    <t>B</t>
  </si>
  <si>
    <t>F</t>
  </si>
  <si>
    <t>I</t>
  </si>
  <si>
    <t>J</t>
  </si>
  <si>
    <t>K</t>
  </si>
  <si>
    <t>O</t>
  </si>
  <si>
    <t>Q</t>
  </si>
  <si>
    <t>L</t>
  </si>
  <si>
    <t>R</t>
  </si>
  <si>
    <t>S</t>
  </si>
  <si>
    <t>T</t>
  </si>
  <si>
    <t>C</t>
  </si>
  <si>
    <t>계</t>
  </si>
  <si>
    <t>귀/코/인후/구강/악안면 응급</t>
  </si>
  <si>
    <t>안과적 검사, 각막과 결막의 질환, 화학물질에 의한 손상, 급성시력소실</t>
  </si>
  <si>
    <t>혈액응고 장애,빈혈, 악성종양 합병증, 항암제 혈관누출</t>
  </si>
  <si>
    <t>외상 (ATLS 포함) 응급</t>
  </si>
  <si>
    <t>피부/알러지/류마티스 응급</t>
  </si>
  <si>
    <t>신경 응급</t>
  </si>
  <si>
    <t>독성학 응급</t>
  </si>
  <si>
    <t>환경의학 응급</t>
  </si>
  <si>
    <t>소생의학</t>
  </si>
  <si>
    <t>R type</t>
  </si>
  <si>
    <t>심혈관 응급</t>
  </si>
  <si>
    <t>눈 응급</t>
  </si>
  <si>
    <t>중환자 응급</t>
  </si>
  <si>
    <t>근골격 응급</t>
  </si>
  <si>
    <t>내분비 응급</t>
  </si>
  <si>
    <t>감염의학 응급</t>
  </si>
  <si>
    <t>A type</t>
  </si>
  <si>
    <t>기타 응급</t>
  </si>
  <si>
    <t>EMSS/재난</t>
  </si>
  <si>
    <t>정신 응급</t>
  </si>
  <si>
    <t>응급 술기</t>
  </si>
  <si>
    <t>분만 여성의학 응급</t>
  </si>
  <si>
    <t>혈액/종양 응급</t>
  </si>
  <si>
    <t>신장/비뇨기 응급</t>
  </si>
  <si>
    <t>복부 소화기 응급</t>
  </si>
  <si>
    <t>소아청소년 응급</t>
  </si>
  <si>
    <t>흉부 호흡기 응급</t>
  </si>
  <si>
    <t>응급의료에 관한법률에 대한 이해, 중증환자의 전원, 응급실 난동의 이해와 해결 방법, 의료지도(medical director)에 대한 이해와 고려할 점, 재난시 환자분류(Triage) 방법 및 의의, 재난 유형 및 병원 재난 대비 대응에 대한 이해, 재난관련 손상의 진단 및 치료, 방사선손상의 종류와 진단, 폭발테러 손상 종류와 치료. 개인보호장비 종류와 사용, 코로나바이러스 감염증-19 대응</t>
  </si>
  <si>
    <t>기질적 질환과 정신적 질환의 감별, 약물, 물리적 신체결박(Chemical &amp; physical restraint), 섬망, 급성 행동장애, 섭식 장애의 응급,평가 및 진단, 응급실 폭력에 대한 대처,  자살 시도의 위험도가 높은 성인의 평가 및 치료, 불안장애의 진단, 치료와 약물의 이해, 약물의존성 장애에 대한 이해</t>
  </si>
  <si>
    <t>골절(손과 손목, 전완부, 팔꿈치, 어깨, 쇄골, 골반골, 대퇴 경부, 대퇴 돌기사이, 대퇴골, 슬관절, 경골, 비골, 발목, 발), 탈구(어깨, 팔꿈치, 엉덩이, 무릎), 개방성 골절, 각 골절의 부목 고정 방법, 사지와 척수 신경 손상, 손가락/발가락/손끝/발끝 손상, 척추 골절, 추간판탈출증(HIVD), 척수손상, 연골/인대 손상(어깨, 무릎, 발목), 요통의 감별진단과 치료, 구획증후군, 피부 열상 및 감염</t>
  </si>
  <si>
    <t>신경학적 검사, 의식수준에 대한 평가, 일차성 두통의 감별진단 및 치료, 뇌출혈 및 합병증의 치료, 뇌졸중의 진단 및 치료, 운동실조의 감별진단 및 치료, 경련의 치료, 급성 및 만성 말초신경질환의 진단 및 치료, 중추신경계 감염의 감별진단 및 치료</t>
    <phoneticPr fontId="6" type="noConversion"/>
  </si>
  <si>
    <t>급성 복통의 진단과 치료, 위장관 이물, 급성췌장염, 급성담낭염의 치료 및 합병증, PEG 시술의 합병증, 위장관 폐색의 진단 및 치료, 위장관 혈관폐색의 치료, 급성충수염의 진단과 치료, 게실염의 진단과 치료, 대장염의 진단과 치료, 간질환 합병증의 치료, 항문종양, 복수천자, 간농양, 위장관 출혈의 진단과 치료, 식도질환, 감염성 설사의 합병증</t>
    <phoneticPr fontId="6" type="noConversion"/>
  </si>
  <si>
    <t>진단서/검안서 발급, 학회 연수강좌, 최근 의료계 이슈, 성폭행, 학대, 방치, 폭력, 노인 응급, 의료관계 법규, COVID-19, 응급의료의 질관리, 응급의료정보학, 응급실운영, 의학통계, 연구윤리</t>
    <phoneticPr fontId="6" type="noConversion"/>
  </si>
  <si>
    <t>전문외상처치술 중 일차 평가, 노인에서 경추 및 흉부 외상의 치료, 산모 외상 치료, 소아의 두부 외상 진단 및 치료, 두부외상의 치료, 경추 및 척수 외상의 진단, 안면 외상의 치료, 경부 둔상 및 자상의 진단 및 치료, 흉부 둔상 및 자상의 치료, 심장 외상의 치료, 복부 둔상 및 자상의 진단 및 치료, 비뇨기계 외상의 진단 및 치료</t>
    <phoneticPr fontId="6" type="noConversion"/>
  </si>
  <si>
    <t>중독환자의 치료(아편유사제, 정신질화 치료약물, 코카인과 암페타민, 알코올류, 아세트아미노펜, 항고혈압제, 철분제, 유기인계 및 카바메이트계 농약, 쥐퇴치제, 시안화물과 황화수소, 항생제 등), 부식제 손상, 해독제</t>
    <phoneticPr fontId="6" type="noConversion"/>
  </si>
  <si>
    <t>기본소생술 (성인 및 소아), 전문소생술, 특수 상황의 심정지, 심정지후 치료 (목표체온유지치료 포함), 기도 폐쇄, 소아 전문소생술, 신생아소생술</t>
    <phoneticPr fontId="6" type="noConversion"/>
  </si>
  <si>
    <t>신생아 황달의 진단, 발열 환자의 평가, 귀코입 질환의 처치, 심장질환의 진단 및 치료, 소화기계 질환의 진단 및 치료, 비뇨생식기계질환의 진단 및 치료, 호흡기계 질환의 진단 및 치료, 경련의 치료, 발열과 발진을 동반한 질환의 진단 및 치료, 저혈당의 치료, 신장 질환의 진단 및 치료, 진정 중 감시 및 진정 약물의 선택, 근골격계 질환의 진단</t>
  </si>
  <si>
    <t>바이러스감염 피부질환 처치, 발진성질환 감별 및 처치</t>
    <phoneticPr fontId="6" type="noConversion"/>
  </si>
  <si>
    <t>쇼크 감별 및 처치, 아나필락시스 처치, 패혈증 처치, ARDS 기계환기치료, 연명의료절차, VENT 설정 및 초기문제해결, CRRT 적응증 및 원리, 전해질 이상 및 산염기 반응의 평가</t>
    <phoneticPr fontId="6" type="noConversion"/>
  </si>
  <si>
    <t>응급의학 수련핵심내용 중 응급의학과 수련 필수 술기(응급초음파, 상처 세척 및 봉합, 국소마취, 복수천자, 동맥압측정, 통증사정, 기도관리 및 어려운 기도 대처방법, 탈구도수정복, 부목고정, 개인보호구 착탈의, 골강내 주사 등 )</t>
    <phoneticPr fontId="6" type="noConversion"/>
  </si>
  <si>
    <t xml:space="preserve">중추신경계 감염, 심내막염 진단 및 치료, 성매개 질환, 비뇨기계 감염, 가을철 열성질환, 에이즈 합병증, 파상풍 예방접종,  연조직 감염, 감염예방, 직업성 노출, 면역억제자(종양, HIV 등) 기회감염, 패혈증  </t>
    <phoneticPr fontId="6" type="noConversion"/>
  </si>
  <si>
    <t>기침과 딸꾹질의 치료, 객혈의 원인 감별과 조치, 바이러스감염의 치료, 흉수의 감별진단과 치료, 고유량비강캐뉼라의 적용과 ROX index , 폐렴과 폐농양의 치료, 폐결핵접촉자의 진단과 조치, 기흉과 종격동기종의 진단과 치료, 천식 급성악화의 치료, 폐색전증과 지방색전증의 진단과 치료</t>
  </si>
  <si>
    <t>비임부의 골반통증의 진단, 자궁외임신의 진단과 치료, 임부에서의 감염 진단과 치료, 임부의 약물과 방사선 노출 조치, 임신과 관련된 질환의 진단과 치료(질출혈, 자간증, 폐색전증), 응급분만의 합병증과 조치, 성폭행과 응급피임</t>
  </si>
  <si>
    <t>외상성 고막 손상, 얼굴 감염 및 손상, 볼거리, 비골 골절, 치아 손상의 분류 및 치료, 목과 상기도의 감염의 진단 및 치료</t>
    <phoneticPr fontId="6" type="noConversion"/>
  </si>
  <si>
    <t>급성 신부전의 감별진단, 유발 인자 및 응급치료, 산염기 불균형의 진단 및 치료, 전해질 이상(나트륨, 칼륨, 칼슘, 마그네슘, 인 등)의 원인 및 치료, 말기신장병(ESRD)의 합병증의 유형과 진단, 신장 대체 요법(Renal replacement treatment(RRT); HD, CAPD, hemoperfusion)의 적응증, 합병증 및 이의 치료, 투석간 저혈압(Peridialytic hypotension)의 감별진단, 혈뇨의 진단과 치료, 요로감염 감별진단과 치료 및 예방, 배뇨 장애의 진단과 치료, 도뇨관 삽입 실패시 사용할 수 있는 도뇨관, 남성 생식기 질환의 진단과 치료, 횡문근융해증 치료</t>
    <phoneticPr fontId="6" type="noConversion"/>
  </si>
  <si>
    <t>버섯중독의 치료, 동상의 진단 및 치료, 저체온증의 진단 및 치료, 온열질환의 진단 및 치료, 익수환자의 치료, 화학화상(불산)의 치료, 일산화탄소 중독의 진단 및 치료, 잠수질환의 진단 및 치료, 고산병의 진단 및 치료, 해양 손상(해파리)의 치료, 전기 손상의 수액 요법, Plant poisoing의 진단 및 치료, 낙뢰손상의 치료</t>
    <phoneticPr fontId="6" type="noConversion"/>
  </si>
  <si>
    <t>DKA의 진단 및 치료, 1형 당뇨병 인슐린 펌프 사용 시 주의사항, Thyroid storm의 진단 및 치료, Adrenal crisis의 진단 및 치료, Myxedema crisis의 진단 및 치료, AKA 진단 및 치료, Hyperthyroidism의 진단 및 치료</t>
    <phoneticPr fontId="6" type="noConversion"/>
  </si>
  <si>
    <t xml:space="preserve">흉통, 급성 관상동맥 증후군, 대동맥 박리 환자의 치료, 대동맥류의 치료, 비후성 심근비대 환자의 심인성 쇼크, 고혈압성 심부전환자의 치료, 심부정맥 혈전증의 치료, 서맥 환자의 치료, 심근경색 후 합병증의 치료, 협심증의 치료, 폐동맥 혈전증의 치료, 고혈압의 치료, 폐동맥 고혈압의 치료, 심실성 부정맥의 치료 </t>
    <phoneticPr fontId="6" type="noConversion"/>
  </si>
  <si>
    <t>2025년도 제68차 전문의 자격시험 1차 출제계획서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</si>
</sst>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2"/>
      <color rgb="FF000000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2" fillId="0" borderId="0" xfId="0" applyFont="1">
      <alignment vertical="center"/>
    </xf>
    <xf numFmtId="0" fontId="7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6"/>
  <sheetViews>
    <sheetView tabSelected="1" zoomScale="90" zoomScaleNormal="90" zoomScaleSheetLayoutView="80" workbookViewId="0">
      <selection activeCell="M8" sqref="M8"/>
    </sheetView>
  </sheetViews>
  <sheetFormatPr defaultColWidth="8.625" defaultRowHeight="16.5" x14ac:dyDescent="0.3"/>
  <cols>
    <col min="1" max="1" width="4" style="14" customWidth="1"/>
    <col min="2" max="2" width="28.375" style="14" customWidth="1"/>
    <col min="3" max="3" width="86.375" customWidth="1"/>
    <col min="4" max="6" width="9" style="1"/>
  </cols>
  <sheetData>
    <row r="1" spans="1:6" ht="20.25" x14ac:dyDescent="0.3">
      <c r="A1" s="19" t="s">
        <v>75</v>
      </c>
      <c r="B1" s="20"/>
      <c r="C1" s="20"/>
      <c r="D1" s="20"/>
      <c r="E1" s="20"/>
      <c r="F1" s="20"/>
    </row>
    <row r="2" spans="1:6" s="1" customFormat="1" x14ac:dyDescent="0.3">
      <c r="A2" s="8"/>
      <c r="B2" s="8" t="s">
        <v>1</v>
      </c>
      <c r="C2" s="2" t="s">
        <v>0</v>
      </c>
      <c r="D2" s="2" t="s">
        <v>43</v>
      </c>
      <c r="E2" s="2" t="s">
        <v>36</v>
      </c>
      <c r="F2" s="2" t="s">
        <v>2</v>
      </c>
    </row>
    <row r="3" spans="1:6" s="4" customFormat="1" ht="34.5" x14ac:dyDescent="0.3">
      <c r="A3" s="9" t="s">
        <v>3</v>
      </c>
      <c r="B3" s="10" t="s">
        <v>35</v>
      </c>
      <c r="C3" s="5" t="s">
        <v>62</v>
      </c>
      <c r="D3" s="3">
        <v>12</v>
      </c>
      <c r="E3" s="3">
        <v>0</v>
      </c>
      <c r="F3" s="3">
        <f t="shared" ref="F3:F9" si="0">D3+E3</f>
        <v>12</v>
      </c>
    </row>
    <row r="4" spans="1:6" s="4" customFormat="1" ht="69" x14ac:dyDescent="0.3">
      <c r="A4" s="9" t="s">
        <v>14</v>
      </c>
      <c r="B4" s="10" t="s">
        <v>30</v>
      </c>
      <c r="C4" s="5" t="s">
        <v>60</v>
      </c>
      <c r="D4" s="3">
        <v>10</v>
      </c>
      <c r="E4" s="3">
        <v>0</v>
      </c>
      <c r="F4" s="3">
        <f t="shared" si="0"/>
        <v>10</v>
      </c>
    </row>
    <row r="5" spans="1:6" s="4" customFormat="1" ht="69" x14ac:dyDescent="0.3">
      <c r="A5" s="11" t="s">
        <v>25</v>
      </c>
      <c r="B5" s="12" t="s">
        <v>52</v>
      </c>
      <c r="C5" s="6" t="s">
        <v>63</v>
      </c>
      <c r="D5" s="7">
        <v>10</v>
      </c>
      <c r="E5" s="7">
        <v>0</v>
      </c>
      <c r="F5" s="3">
        <f t="shared" si="0"/>
        <v>10</v>
      </c>
    </row>
    <row r="6" spans="1:6" s="4" customFormat="1" ht="69" x14ac:dyDescent="0.3">
      <c r="A6" s="9" t="s">
        <v>13</v>
      </c>
      <c r="B6" s="10" t="s">
        <v>37</v>
      </c>
      <c r="C6" s="5" t="s">
        <v>74</v>
      </c>
      <c r="D6" s="3">
        <v>12</v>
      </c>
      <c r="E6" s="3">
        <v>0</v>
      </c>
      <c r="F6" s="3">
        <f t="shared" si="0"/>
        <v>12</v>
      </c>
    </row>
    <row r="7" spans="1:6" s="4" customFormat="1" ht="34.5" x14ac:dyDescent="0.3">
      <c r="A7" s="9" t="s">
        <v>9</v>
      </c>
      <c r="B7" s="10" t="s">
        <v>44</v>
      </c>
      <c r="C7" s="5" t="s">
        <v>59</v>
      </c>
      <c r="D7" s="3">
        <v>8</v>
      </c>
      <c r="E7" s="3">
        <v>0</v>
      </c>
      <c r="F7" s="3">
        <f t="shared" si="0"/>
        <v>8</v>
      </c>
    </row>
    <row r="8" spans="1:6" s="4" customFormat="1" ht="69" x14ac:dyDescent="0.3">
      <c r="A8" s="9" t="s">
        <v>15</v>
      </c>
      <c r="B8" s="10" t="s">
        <v>51</v>
      </c>
      <c r="C8" s="5" t="s">
        <v>58</v>
      </c>
      <c r="D8" s="3">
        <v>10</v>
      </c>
      <c r="E8" s="3">
        <v>0</v>
      </c>
      <c r="F8" s="3">
        <f t="shared" si="0"/>
        <v>10</v>
      </c>
    </row>
    <row r="9" spans="1:6" s="4" customFormat="1" ht="51.75" x14ac:dyDescent="0.3">
      <c r="A9" s="9" t="s">
        <v>12</v>
      </c>
      <c r="B9" s="10" t="s">
        <v>33</v>
      </c>
      <c r="C9" s="5" t="s">
        <v>61</v>
      </c>
      <c r="D9" s="3">
        <v>8</v>
      </c>
      <c r="E9" s="3">
        <v>0</v>
      </c>
      <c r="F9" s="3">
        <f t="shared" si="0"/>
        <v>8</v>
      </c>
    </row>
    <row r="10" spans="1:6" s="4" customFormat="1" ht="69" x14ac:dyDescent="0.3">
      <c r="A10" s="9" t="s">
        <v>7</v>
      </c>
      <c r="B10" s="10" t="s">
        <v>53</v>
      </c>
      <c r="C10" s="16" t="s">
        <v>68</v>
      </c>
      <c r="D10" s="3">
        <v>8</v>
      </c>
      <c r="E10" s="3">
        <v>0</v>
      </c>
      <c r="F10" s="3">
        <v>8</v>
      </c>
    </row>
    <row r="11" spans="1:6" s="4" customFormat="1" ht="51.75" x14ac:dyDescent="0.3">
      <c r="A11" s="9" t="s">
        <v>16</v>
      </c>
      <c r="B11" s="10" t="s">
        <v>32</v>
      </c>
      <c r="C11" s="15" t="s">
        <v>57</v>
      </c>
      <c r="D11" s="3">
        <v>8</v>
      </c>
      <c r="E11" s="3">
        <v>0</v>
      </c>
      <c r="F11" s="3">
        <f t="shared" ref="F11:F25" si="1">D11+E11</f>
        <v>8</v>
      </c>
    </row>
    <row r="12" spans="1:6" s="4" customFormat="1" ht="34.5" x14ac:dyDescent="0.3">
      <c r="A12" s="9" t="s">
        <v>17</v>
      </c>
      <c r="B12" s="10" t="s">
        <v>39</v>
      </c>
      <c r="C12" s="5" t="s">
        <v>65</v>
      </c>
      <c r="D12" s="3">
        <v>9</v>
      </c>
      <c r="E12" s="3">
        <v>0</v>
      </c>
      <c r="F12" s="3">
        <f t="shared" si="1"/>
        <v>9</v>
      </c>
    </row>
    <row r="13" spans="1:6" s="4" customFormat="1" ht="69" x14ac:dyDescent="0.3">
      <c r="A13" s="9" t="s">
        <v>18</v>
      </c>
      <c r="B13" s="10" t="s">
        <v>34</v>
      </c>
      <c r="C13" s="5" t="s">
        <v>72</v>
      </c>
      <c r="D13" s="3">
        <v>7</v>
      </c>
      <c r="E13" s="3">
        <v>0</v>
      </c>
      <c r="F13" s="3">
        <f t="shared" si="1"/>
        <v>7</v>
      </c>
    </row>
    <row r="14" spans="1:6" s="4" customFormat="1" ht="69" x14ac:dyDescent="0.3">
      <c r="A14" s="9" t="s">
        <v>21</v>
      </c>
      <c r="B14" s="10" t="s">
        <v>40</v>
      </c>
      <c r="C14" s="5" t="s">
        <v>56</v>
      </c>
      <c r="D14" s="3">
        <v>6</v>
      </c>
      <c r="E14" s="3">
        <v>0</v>
      </c>
      <c r="F14" s="3">
        <f t="shared" si="1"/>
        <v>6</v>
      </c>
    </row>
    <row r="15" spans="1:6" s="4" customFormat="1" ht="51.75" x14ac:dyDescent="0.3">
      <c r="A15" s="9" t="s">
        <v>11</v>
      </c>
      <c r="B15" s="10" t="s">
        <v>41</v>
      </c>
      <c r="C15" s="5" t="s">
        <v>73</v>
      </c>
      <c r="D15" s="3">
        <v>4</v>
      </c>
      <c r="E15" s="3">
        <v>0</v>
      </c>
      <c r="F15" s="3">
        <f t="shared" si="1"/>
        <v>4</v>
      </c>
    </row>
    <row r="16" spans="1:6" s="4" customFormat="1" ht="51.75" x14ac:dyDescent="0.3">
      <c r="A16" s="9" t="s">
        <v>8</v>
      </c>
      <c r="B16" s="10" t="s">
        <v>42</v>
      </c>
      <c r="C16" s="5" t="s">
        <v>67</v>
      </c>
      <c r="D16" s="3">
        <v>6</v>
      </c>
      <c r="E16" s="3">
        <v>0</v>
      </c>
      <c r="F16" s="3">
        <f t="shared" si="1"/>
        <v>6</v>
      </c>
    </row>
    <row r="17" spans="1:6" s="4" customFormat="1" ht="51.75" x14ac:dyDescent="0.3">
      <c r="A17" s="9" t="s">
        <v>19</v>
      </c>
      <c r="B17" s="10" t="s">
        <v>48</v>
      </c>
      <c r="C17" s="16" t="s">
        <v>69</v>
      </c>
      <c r="D17" s="3">
        <v>4</v>
      </c>
      <c r="E17" s="3">
        <v>0</v>
      </c>
      <c r="F17" s="3">
        <f t="shared" si="1"/>
        <v>4</v>
      </c>
    </row>
    <row r="18" spans="1:6" s="4" customFormat="1" ht="103.5" x14ac:dyDescent="0.3">
      <c r="A18" s="9" t="s">
        <v>10</v>
      </c>
      <c r="B18" s="10" t="s">
        <v>50</v>
      </c>
      <c r="C18" s="5" t="s">
        <v>71</v>
      </c>
      <c r="D18" s="3">
        <v>6</v>
      </c>
      <c r="E18" s="3">
        <v>0</v>
      </c>
      <c r="F18" s="3">
        <f t="shared" si="1"/>
        <v>6</v>
      </c>
    </row>
    <row r="19" spans="1:6" s="4" customFormat="1" ht="17.25" x14ac:dyDescent="0.3">
      <c r="A19" s="9" t="s">
        <v>20</v>
      </c>
      <c r="B19" s="10" t="s">
        <v>31</v>
      </c>
      <c r="C19" s="5" t="s">
        <v>64</v>
      </c>
      <c r="D19" s="3">
        <v>2</v>
      </c>
      <c r="E19" s="3">
        <v>0</v>
      </c>
      <c r="F19" s="3">
        <f t="shared" si="1"/>
        <v>2</v>
      </c>
    </row>
    <row r="20" spans="1:6" s="4" customFormat="1" ht="17.25" x14ac:dyDescent="0.3">
      <c r="A20" s="9" t="s">
        <v>22</v>
      </c>
      <c r="B20" s="10" t="s">
        <v>38</v>
      </c>
      <c r="C20" s="5" t="s">
        <v>28</v>
      </c>
      <c r="D20" s="3">
        <v>2</v>
      </c>
      <c r="E20" s="3">
        <v>0</v>
      </c>
      <c r="F20" s="3">
        <f t="shared" si="1"/>
        <v>2</v>
      </c>
    </row>
    <row r="21" spans="1:6" s="4" customFormat="1" ht="69" x14ac:dyDescent="0.3">
      <c r="A21" s="9" t="s">
        <v>23</v>
      </c>
      <c r="B21" s="10" t="s">
        <v>45</v>
      </c>
      <c r="C21" s="5" t="s">
        <v>54</v>
      </c>
      <c r="D21" s="3">
        <v>4</v>
      </c>
      <c r="E21" s="3">
        <v>0</v>
      </c>
      <c r="F21" s="3">
        <f t="shared" si="1"/>
        <v>4</v>
      </c>
    </row>
    <row r="22" spans="1:6" s="4" customFormat="1" ht="69" x14ac:dyDescent="0.3">
      <c r="A22" s="9" t="s">
        <v>24</v>
      </c>
      <c r="B22" s="10" t="s">
        <v>46</v>
      </c>
      <c r="C22" s="5" t="s">
        <v>55</v>
      </c>
      <c r="D22" s="3">
        <v>2</v>
      </c>
      <c r="E22" s="3">
        <v>0</v>
      </c>
      <c r="F22" s="3">
        <f t="shared" si="1"/>
        <v>2</v>
      </c>
    </row>
    <row r="23" spans="1:6" s="4" customFormat="1" ht="34.5" x14ac:dyDescent="0.3">
      <c r="A23" s="9" t="s">
        <v>5</v>
      </c>
      <c r="B23" s="10" t="s">
        <v>27</v>
      </c>
      <c r="C23" s="17" t="s">
        <v>70</v>
      </c>
      <c r="D23" s="3">
        <v>2</v>
      </c>
      <c r="E23" s="3">
        <v>0</v>
      </c>
      <c r="F23" s="3">
        <f t="shared" si="1"/>
        <v>2</v>
      </c>
    </row>
    <row r="24" spans="1:6" s="4" customFormat="1" ht="17.25" x14ac:dyDescent="0.3">
      <c r="A24" s="9" t="s">
        <v>4</v>
      </c>
      <c r="B24" s="10" t="s">
        <v>49</v>
      </c>
      <c r="C24" s="5" t="s">
        <v>29</v>
      </c>
      <c r="D24" s="3">
        <v>4</v>
      </c>
      <c r="E24" s="3">
        <v>0</v>
      </c>
      <c r="F24" s="3">
        <f t="shared" si="1"/>
        <v>4</v>
      </c>
    </row>
    <row r="25" spans="1:6" s="4" customFormat="1" ht="51.75" x14ac:dyDescent="0.3">
      <c r="A25" s="9" t="s">
        <v>6</v>
      </c>
      <c r="B25" s="10" t="s">
        <v>47</v>
      </c>
      <c r="C25" s="5" t="s">
        <v>66</v>
      </c>
      <c r="D25" s="3">
        <v>6</v>
      </c>
      <c r="E25" s="3">
        <v>0</v>
      </c>
      <c r="F25" s="3">
        <f t="shared" si="1"/>
        <v>6</v>
      </c>
    </row>
    <row r="26" spans="1:6" s="4" customFormat="1" ht="17.25" x14ac:dyDescent="0.3">
      <c r="A26" s="13"/>
      <c r="B26" s="13"/>
      <c r="C26" s="18" t="s">
        <v>26</v>
      </c>
      <c r="D26" s="3">
        <f>SUM(D3:D25)</f>
        <v>150</v>
      </c>
      <c r="E26" s="3">
        <f>SUM(E3:E25)</f>
        <v>0</v>
      </c>
      <c r="F26" s="3">
        <f>SUM(F3:F25)</f>
        <v>150</v>
      </c>
    </row>
  </sheetData>
  <mergeCells count="1">
    <mergeCell ref="A1:F1"/>
  </mergeCells>
  <phoneticPr fontId="6" type="noConversion"/>
  <pageMargins left="0.69999998807907104" right="0.69999998807907104" top="0.75" bottom="0.75" header="0.30000001192092896" footer="0.30000001192092896"/>
  <pageSetup paperSize="9" orientation="portrait" horizont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schwan97</dc:creator>
  <cp:lastModifiedBy>여진 김</cp:lastModifiedBy>
  <cp:revision>1</cp:revision>
  <dcterms:created xsi:type="dcterms:W3CDTF">2018-06-01T13:40:21Z</dcterms:created>
  <dcterms:modified xsi:type="dcterms:W3CDTF">2024-12-02T04:26:41Z</dcterms:modified>
  <cp:version>1200.0100.01</cp:version>
</cp:coreProperties>
</file>